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315" windowHeight="9285" activeTab="0"/>
  </bookViews>
  <sheets>
    <sheet name="2018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<sst xmlns="http://schemas.openxmlformats.org/spreadsheetml/2006/main" count="772" uniqueCount="482">
  <si>
    <t>Nº CARRERAS</t>
  </si>
  <si>
    <t>CLASIFICACION</t>
  </si>
  <si>
    <t>PUNTUACION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</si>
  <si>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</si>
  <si>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</si>
  <si>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</si>
  <si>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</si>
  <si>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</si>
  <si>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</si>
  <si>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</si>
  <si>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</si>
  <si>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</si>
  <si>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</si>
  <si>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</si>
  <si>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</si>
  <si>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</si>
  <si>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FRANCISCO BUENDIA AROCA</t>
  </si>
  <si>
    <t>14º</t>
  </si>
  <si>
    <t>15º</t>
  </si>
  <si>
    <t>16º</t>
  </si>
  <si>
    <t>17º</t>
  </si>
  <si>
    <t>18º</t>
  </si>
  <si>
    <t>19º</t>
  </si>
  <si>
    <t>CARLOS NICOT BENITO</t>
  </si>
  <si>
    <t>PEDRO DIAZ VILLEGAS</t>
  </si>
  <si>
    <t>FRANCISCO JAVIER OSUNA PRIETO</t>
  </si>
  <si>
    <t>JUAN VALERA LARA</t>
  </si>
  <si>
    <t>JOSE ALVAREZ CRIADO</t>
  </si>
  <si>
    <t>20º</t>
  </si>
  <si>
    <t>21º</t>
  </si>
  <si>
    <t>22º</t>
  </si>
  <si>
    <t>23º</t>
  </si>
  <si>
    <t>FRANCISCO MARIN RUIZ</t>
  </si>
  <si>
    <t>ARACELI AMARO EGEA</t>
  </si>
  <si>
    <t>JOSE GOMEZ GOMEZ</t>
  </si>
  <si>
    <t>JESUS PINEDA VARO</t>
  </si>
  <si>
    <t>RAFAEL VALVERDE RUIZ</t>
  </si>
  <si>
    <t>JESUS BEATO FERNANDEZ</t>
  </si>
  <si>
    <t>PABLO PINO LARA</t>
  </si>
  <si>
    <t>AGUSTIN PAREJO FLORES</t>
  </si>
  <si>
    <t>MIGUEL ANGEL REYES FERNANDEZ</t>
  </si>
  <si>
    <t>FRANCISCO BURGUILLOS BURGUILLOS</t>
  </si>
  <si>
    <t>DIONISIO FLORES PIERNAGORDA</t>
  </si>
  <si>
    <t>MANUEL ANGEL RODRIGUEZ MONTILLA</t>
  </si>
  <si>
    <t>FRANCISCO RAMIREZ GARCIA</t>
  </si>
  <si>
    <t>FRANCISCO ARCOS CORTES</t>
  </si>
  <si>
    <t>VICENTE GARCIA MOLINA</t>
  </si>
  <si>
    <t xml:space="preserve">RANKING PROVINCIAL 2018                                       CLUB MARATON LUCENA </t>
  </si>
  <si>
    <t>XXVIII MEDIA MARATON PUENTE GENIL</t>
  </si>
  <si>
    <t>SERGIO CRUZ CHACON</t>
  </si>
  <si>
    <t>XXXV C. P. SANTISIMA TRINIDAD TRINITARIOS</t>
  </si>
  <si>
    <t>ISIDRO GOMEZ ROMERO</t>
  </si>
  <si>
    <t>JESUS MUÑOZ CANTERO</t>
  </si>
  <si>
    <t>JUAN MUÑOZ ARROYO</t>
  </si>
  <si>
    <t>CARLOS MAILLO LEGAZA</t>
  </si>
  <si>
    <t>JUAN CABRERA ROMERO</t>
  </si>
  <si>
    <t>JUAN CARLOS DOMINGUEZ AVILA</t>
  </si>
  <si>
    <t>ANTONIO CABRERA ROMERO</t>
  </si>
  <si>
    <t>MARIBEL RUIZ PACHECO</t>
  </si>
  <si>
    <t>RAFAEL GUTIERREZ TORRALBO</t>
  </si>
  <si>
    <t>EVA MARIA RUIZ HINOJOSA</t>
  </si>
  <si>
    <t>JOSE MANUEL CORREDERA NIETO</t>
  </si>
  <si>
    <t>PEDRO JESUS CARRILLO ESTEPA</t>
  </si>
  <si>
    <t>JUAN DIAZ VILLEGAS</t>
  </si>
  <si>
    <t>ANTONIO CARRASCO MERIDA</t>
  </si>
  <si>
    <t>EVA MARIA PAREJO CARVAJAL</t>
  </si>
  <si>
    <t>CARMEN MARIA ALMAGRO BUENO</t>
  </si>
  <si>
    <t>FRANCISCO JAVIER BALLESTEROS CASTRO</t>
  </si>
  <si>
    <t>MARIA TORRES RIVAS</t>
  </si>
  <si>
    <t>ANA MARIA BURGOS ALCALA</t>
  </si>
  <si>
    <t>JOSEFA RUIZ GUTIERREZ</t>
  </si>
  <si>
    <t>MARIA LORENA MONTERO RIVAS</t>
  </si>
  <si>
    <t>EMILIA RAMIREZ AVILA</t>
  </si>
  <si>
    <t>ARACELI FERNANDEZ LARA</t>
  </si>
  <si>
    <t>MARIA TERESA OSUNA DEL PINO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</si>
  <si>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</si>
  <si>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</si>
  <si>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</si>
  <si>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</si>
  <si>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</si>
  <si>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</si>
  <si>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</si>
  <si>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</si>
  <si>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</si>
  <si>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</si>
  <si>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</si>
  <si>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</si>
  <si>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</si>
  <si>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</si>
  <si>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</si>
  <si>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</si>
  <si>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</si>
  <si>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</si>
  <si>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</si>
  <si>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</si>
  <si>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</si>
  <si>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</si>
  <si>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</si>
  <si>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</si>
  <si>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 xml:space="preserve">RANKING PROVINCIAL 2017                                       CLUB MARATON LUCENA </t>
  </si>
  <si>
    <t>XXVII MEDIA MARATON PUENTE GENIL</t>
  </si>
  <si>
    <t>XXXIV C. P. COLEGIO SANTISIMA TRINIDAD TRINITARIOS</t>
  </si>
  <si>
    <t>IV C.P. VILLA DE PEDRO ABAD</t>
  </si>
  <si>
    <t>XIX C. P. ZOCO A ZOCO CORDOBA</t>
  </si>
  <si>
    <t>VII C. P. OCHAVILLO DEL RIO</t>
  </si>
  <si>
    <t>XXIV MEDIA MARATON DEL GUADAJOZ</t>
  </si>
  <si>
    <t>XVIII C. P. PUENTE ROMANO</t>
  </si>
  <si>
    <t>XXXI C. P. BARRIO DE CAÑERO</t>
  </si>
  <si>
    <t>XVII MEETING CROSS BAENA  CIUDAD DEL OLIVAR Y EL ACEITE</t>
  </si>
  <si>
    <t>XXIX CROSS PARQUE ASOMADILLA</t>
  </si>
  <si>
    <t>XV MILLA POPULAR VILLA NUEVA CARTEYA</t>
  </si>
  <si>
    <t>XXXI C. P. SANTUARIO EL ARENAL</t>
  </si>
  <si>
    <t>XXXI C. P. LOS CALIFAS</t>
  </si>
  <si>
    <t>XIV C. P. NOCTURNA MARIA AUXILIAORA MONTILLA</t>
  </si>
  <si>
    <t>XXXVII C. P. MARIA AUXILIADORA</t>
  </si>
  <si>
    <t>XXIX C. P. CROSS PRIMAVERA LA RAMBLA</t>
  </si>
  <si>
    <t>VII C. P. GO FIT CORDOBA</t>
  </si>
  <si>
    <t>XVI NOCTURNA TROTACALLES CORDOBA</t>
  </si>
  <si>
    <t>VI CARRERA NOCTURNA MEMORIAL ANTONIO GRANADOS</t>
  </si>
  <si>
    <t>X CARRERA NOCTURNA DE MONTALBAN</t>
  </si>
  <si>
    <t>V CARRERA NOCTURNA MONTORO</t>
  </si>
  <si>
    <t>II C. P. CORRE DE NOCHE</t>
  </si>
  <si>
    <t>V CARRERA ANTONIO ROMERO</t>
  </si>
  <si>
    <t>VII CARRERA NOCTURNA DE ALCOLEA</t>
  </si>
  <si>
    <t>XXIX C. P. VILLA DE BELALCAZAR</t>
  </si>
  <si>
    <t>XL C. P. HINOJOSA DEL DUQUE</t>
  </si>
  <si>
    <t>VII CARRERA NOCTURNA KILOMETROS DE HISTORIA POR MONTURQUE</t>
  </si>
  <si>
    <t>XI C. P. VILLA DEL RIO</t>
  </si>
  <si>
    <t>IV C. P. ARQUITECTURA DEL SOL BUJALANCE</t>
  </si>
  <si>
    <t>I CARRERA NOCTURNA DE ENCINAS REALES</t>
  </si>
  <si>
    <t>VII C. P. LA ALAMEDA</t>
  </si>
  <si>
    <t>XXXV C. P. DE LA FUENSANTA</t>
  </si>
  <si>
    <t>XXXII MEDIA MARATON CORDOBA ALMODOVAR</t>
  </si>
  <si>
    <t>XIV C. P. RUTA DEL ACEITE DE LA VICTORIA</t>
  </si>
  <si>
    <t>XIV C. P. LEGUA DE FERNAN NUÑEZ</t>
  </si>
  <si>
    <t>XXXIV CROSS SAN RAFAEL DE LA ALBAIDA</t>
  </si>
  <si>
    <t>XXIV MEMORIAL JOAQUIN SANCHEZ LA CARLOTA</t>
  </si>
  <si>
    <t>XXI C. P. CIUDAD DE AGUILAR DE LA FRONTERA</t>
  </si>
  <si>
    <t>XXXII SUBIDA AL SANTUARIO DE LA VIRGEN DE LA SIERRA DE CABRA</t>
  </si>
  <si>
    <t>XIX C. P. CIUDAD DE LUCENA</t>
  </si>
  <si>
    <t>V C. P. LA SUBBETICA CORDOBESA</t>
  </si>
  <si>
    <t>XIX C. P. RUTA DE LA MIEL</t>
  </si>
  <si>
    <t>XXVIII C. P. CAÑADA REAL SORIANA</t>
  </si>
  <si>
    <t>XXXIII MEDIA MARATON CORDOBA</t>
  </si>
  <si>
    <t>IX C. P. RUTE EN NAVIDAD</t>
  </si>
  <si>
    <t>XXXV C. P. PALMA DEL RIO</t>
  </si>
  <si>
    <t>XII C. P. PRIEGO DE CORDOBA</t>
  </si>
  <si>
    <t>VI C. P. DEL KILO DE BENAMEJI</t>
  </si>
  <si>
    <t>VI C. P. BENEFICA FUENTE PALMERA</t>
  </si>
  <si>
    <t>XXXV CROSS DE NAVIDAD DE FATIMA</t>
  </si>
  <si>
    <t>XXXV SAN SILVESTRE PARQUE FIGUEROA</t>
  </si>
  <si>
    <t>JESUS MOLERO SERENA</t>
  </si>
  <si>
    <t>SERGIO LUNA MARIN</t>
  </si>
  <si>
    <t>ABELARDO SANCHEZ HERNANDEZ</t>
  </si>
  <si>
    <t>ANSELMO CORREDERA JIMENEZ</t>
  </si>
  <si>
    <t>ANDRES RODRIGUEZ GUTIERREZ</t>
  </si>
  <si>
    <t>PABLO BERGILLOS YEPES</t>
  </si>
  <si>
    <t>CARMEN MARIA RAMIREZ AVILA</t>
  </si>
  <si>
    <t>JESUS MANUEL LARA CABALLERO</t>
  </si>
  <si>
    <t>ANGEL CABALLERO GARCIA</t>
  </si>
  <si>
    <t>MIGUEL ACISCLO CRUZ GRANADOS</t>
  </si>
  <si>
    <t>JUAN ANTONIO RODRIGUEZ PEREZ</t>
  </si>
  <si>
    <t>RAFAEL CHICANO LARA</t>
  </si>
  <si>
    <t>JAIME ASTALS SUBIRATS</t>
  </si>
  <si>
    <t>JUAN DE MATA CABALLERO SANCHEZ</t>
  </si>
  <si>
    <t>PEDRO CORTES CABRERA</t>
  </si>
  <si>
    <t>OSCAR VERGARA LOPEZ</t>
  </si>
  <si>
    <t>ARACELI RANCHAL LEON</t>
  </si>
  <si>
    <t>JOSE MANUEL DEL PINO MARTINEZ</t>
  </si>
  <si>
    <t>JOSE ANTONIO REYES FERNANDEZ</t>
  </si>
  <si>
    <t>JOSE JULIO JIMENEZ PEREZ</t>
  </si>
  <si>
    <t>FRANCISCO ROLDAN TIENDA</t>
  </si>
  <si>
    <t>JAVIER JIMENEZ JIMENEZ</t>
  </si>
  <si>
    <t>48º</t>
  </si>
  <si>
    <t>49º</t>
  </si>
  <si>
    <t>50º</t>
  </si>
  <si>
    <t>JOSE NIETO COMINO</t>
  </si>
  <si>
    <t>51º</t>
  </si>
  <si>
    <t>FRANCISCO JAVIER LIZANA ALVAREZ</t>
  </si>
  <si>
    <t>52º</t>
  </si>
  <si>
    <t>JESUS DANIEL TRUJILLO CORDOBA</t>
  </si>
  <si>
    <t>53º</t>
  </si>
  <si>
    <t>ANTONIO DAVID OSUNA PEREZ</t>
  </si>
  <si>
    <t>54º</t>
  </si>
  <si>
    <t>ASCENSION RECIO DOBLAS</t>
  </si>
  <si>
    <t>55º</t>
  </si>
  <si>
    <t>MANUEL LARA BUENDIA</t>
  </si>
  <si>
    <t>56º</t>
  </si>
  <si>
    <t>AITOR LOPEZ PEREZ</t>
  </si>
  <si>
    <t>57º</t>
  </si>
  <si>
    <t>58º</t>
  </si>
  <si>
    <t>59º</t>
  </si>
  <si>
    <t>60º</t>
  </si>
  <si>
    <t>ALBERTO DEL PINO MARTINEZ</t>
  </si>
  <si>
    <t>61º</t>
  </si>
  <si>
    <t>JOSE LUIS LOPEZ PAREJO</t>
  </si>
  <si>
    <t>62º</t>
  </si>
  <si>
    <t>JUAN ALBERTO CANTERO RUIZ</t>
  </si>
  <si>
    <t>63º</t>
  </si>
  <si>
    <t>MIGUEL ANGEL BOTELLA LUNA</t>
  </si>
  <si>
    <t>64º</t>
  </si>
  <si>
    <t>ANTONIO TORRALBO GARCIA</t>
  </si>
  <si>
    <t>65º</t>
  </si>
  <si>
    <t>JUAN LOPEZ HERRERO</t>
  </si>
  <si>
    <t>66º</t>
  </si>
  <si>
    <t>FRANCISCO JAVIER BARRANCO GUERRERO</t>
  </si>
  <si>
    <t>67º</t>
  </si>
  <si>
    <t>68º</t>
  </si>
  <si>
    <t>69º</t>
  </si>
  <si>
    <t>LUCIA BEATO RAMIREZ</t>
  </si>
  <si>
    <t>70º</t>
  </si>
  <si>
    <t>71º</t>
  </si>
  <si>
    <t>ANTONIO VELARDE PARRA</t>
  </si>
  <si>
    <t>72º</t>
  </si>
  <si>
    <t>CONCEPCION DIAZ VILLEGAS</t>
  </si>
  <si>
    <t>73º</t>
  </si>
  <si>
    <t>74º</t>
  </si>
  <si>
    <t>75º</t>
  </si>
  <si>
    <t>JOSE MARIA AROCA ROJAS</t>
  </si>
  <si>
    <t>76º</t>
  </si>
  <si>
    <t>77º</t>
  </si>
  <si>
    <t>FRANCISCO MANUEL AGUILAR SERRANO</t>
  </si>
  <si>
    <t>78º</t>
  </si>
  <si>
    <t>EVA MARIA AGUILAR PIZARRO</t>
  </si>
  <si>
    <t>79º</t>
  </si>
  <si>
    <t>FRANCISCO BRIONES MURIEL</t>
  </si>
  <si>
    <t>80º</t>
  </si>
  <si>
    <t>MIGUEL ALVAREZ PRIEGO</t>
  </si>
  <si>
    <t>81º</t>
  </si>
  <si>
    <t>ALBERTO GOMEZ HUETE</t>
  </si>
  <si>
    <t>82º</t>
  </si>
  <si>
    <t>JUAN ANTONIO CAMARGO YEPES</t>
  </si>
  <si>
    <t>83º</t>
  </si>
  <si>
    <t>MIGUEL ANGEL ARJONA GRANADOS</t>
  </si>
  <si>
    <t>84º</t>
  </si>
  <si>
    <t>JULIAN GARCIA CALVILLO</t>
  </si>
  <si>
    <t>85º</t>
  </si>
  <si>
    <t>FERNANDO TORO GARCIA</t>
  </si>
  <si>
    <t>86º</t>
  </si>
  <si>
    <t>JOSE ESCRIBANO MUÑOZ</t>
  </si>
  <si>
    <t>87º</t>
  </si>
  <si>
    <t>FRANCISCO DE PAULA MORAN MUÑOZ</t>
  </si>
  <si>
    <t>88º</t>
  </si>
  <si>
    <t>FRANCISCO DE ASIS DE MORA PEREZ</t>
  </si>
  <si>
    <t>89º</t>
  </si>
  <si>
    <t>JOSE CARLOS HURTADO MARJALIZO</t>
  </si>
  <si>
    <t>90º</t>
  </si>
  <si>
    <t>CARLOS MARTOS MAILLO</t>
  </si>
  <si>
    <t>91º</t>
  </si>
  <si>
    <t>FRANCISCO JESUS MARTINEZ CAMPAÑA</t>
  </si>
  <si>
    <t>92º</t>
  </si>
  <si>
    <t>LUCAS MANUEL BLANCAS DE LA ROSA</t>
  </si>
  <si>
    <t>93º</t>
  </si>
  <si>
    <t>ANTONIO MARIN SALAZAR</t>
  </si>
  <si>
    <t>94º</t>
  </si>
  <si>
    <t>DAVID MOLINA CARACUEL</t>
  </si>
  <si>
    <t>95º</t>
  </si>
  <si>
    <t>VICTOR MANUEL CAÑETE ROLDAN</t>
  </si>
  <si>
    <t>96º</t>
  </si>
  <si>
    <t>MIGUEL ANGEL GALINDO PEREZ</t>
  </si>
  <si>
    <t>97º</t>
  </si>
  <si>
    <t>FRANCISCO ARCOS SERRANO</t>
  </si>
  <si>
    <t>98º</t>
  </si>
  <si>
    <t>JOSE LUIS MONTES GARCIA</t>
  </si>
  <si>
    <t>99º</t>
  </si>
  <si>
    <t>JOSE ANTONIO SOME CALVILLO</t>
  </si>
  <si>
    <t>100º</t>
  </si>
  <si>
    <t>ANTONIO RAMON OSUNA GRANADOS</t>
  </si>
  <si>
    <t>101º</t>
  </si>
  <si>
    <t>FRANCISCO JAVIER REYES FERNANDEZ</t>
  </si>
  <si>
    <t>102º</t>
  </si>
  <si>
    <t>103º</t>
  </si>
  <si>
    <t>ANTONIO LUIS LUQUE NADALES</t>
  </si>
  <si>
    <t>104º</t>
  </si>
  <si>
    <t>105º</t>
  </si>
  <si>
    <t>ARACELI PAREJO ARROYO</t>
  </si>
  <si>
    <t>106º</t>
  </si>
  <si>
    <t>ARACELI SANCHEZ PELAEZ</t>
  </si>
  <si>
    <t>107º</t>
  </si>
  <si>
    <t>108º</t>
  </si>
  <si>
    <t>JESUS PINEDA CARRASCO</t>
  </si>
  <si>
    <t>109º</t>
  </si>
  <si>
    <t>ANTONIO OTERO CHICANO</t>
  </si>
  <si>
    <t>110º</t>
  </si>
  <si>
    <t>AITOR HURTADO LOPEZ</t>
  </si>
  <si>
    <t>111º</t>
  </si>
  <si>
    <t>JOSE LUIS PEREZ MOLINERO</t>
  </si>
  <si>
    <t>112º</t>
  </si>
  <si>
    <t>RAFAEL LARA LOPEZ</t>
  </si>
  <si>
    <t>113º</t>
  </si>
  <si>
    <t>MANUEL CORREDERA HURTADO</t>
  </si>
  <si>
    <t>114º</t>
  </si>
  <si>
    <t>FRANCISCO DORADO MOLINERO</t>
  </si>
  <si>
    <t>115º</t>
  </si>
  <si>
    <t>116º</t>
  </si>
  <si>
    <t>FRANCISCO JOSE CORDON RIOS</t>
  </si>
  <si>
    <t>117º</t>
  </si>
  <si>
    <t>EVA CARRASCO PAREDES</t>
  </si>
  <si>
    <t>118º</t>
  </si>
  <si>
    <t>RAFAEL TOLEDANO LOPEZ</t>
  </si>
  <si>
    <t>119º</t>
  </si>
  <si>
    <t>ANTONIO MUÑOZ ROLDAN</t>
  </si>
  <si>
    <t>120º</t>
  </si>
  <si>
    <t>ANTONIO CRUZ LARA</t>
  </si>
  <si>
    <t>121º</t>
  </si>
  <si>
    <t>ANTONIO LOPEZ BAENA</t>
  </si>
  <si>
    <t>122º</t>
  </si>
  <si>
    <t>JUAN GOMEZ PAREDES</t>
  </si>
  <si>
    <t>123º</t>
  </si>
  <si>
    <t>ARACELI ROLDAN TORRES</t>
  </si>
  <si>
    <t>124º</t>
  </si>
  <si>
    <t>MARIA ARACELI FERNANDEZ AYALA</t>
  </si>
  <si>
    <t>125º</t>
  </si>
  <si>
    <t>JERONIMO MOLERO PINO</t>
  </si>
  <si>
    <t>126º</t>
  </si>
  <si>
    <t>FRANCISCO JOSE JURADO RIVAS</t>
  </si>
  <si>
    <t>127º</t>
  </si>
  <si>
    <t>ARACELI CUENCA BERGILLOS</t>
  </si>
  <si>
    <t>128º</t>
  </si>
  <si>
    <t>JAVIER VERGARA SERRANO</t>
  </si>
  <si>
    <t>129º</t>
  </si>
  <si>
    <t>MANUEL DIAZ CORRAL</t>
  </si>
  <si>
    <t>130º</t>
  </si>
  <si>
    <t>131º</t>
  </si>
  <si>
    <t>GONZALO SANCHEZ GARCIA</t>
  </si>
  <si>
    <t>132º</t>
  </si>
  <si>
    <t>DAVID DORADO MOLINERO</t>
  </si>
  <si>
    <t>133º</t>
  </si>
  <si>
    <t>FRANCISCO JAVIER ORTIZ LOPEZ DE AHUMADA</t>
  </si>
  <si>
    <t>134º</t>
  </si>
  <si>
    <t>DARIO CARMONA BURGOS</t>
  </si>
  <si>
    <t>135º</t>
  </si>
  <si>
    <t>JOSE FRANCISCO MONTILLA RUIZ</t>
  </si>
  <si>
    <t>136º</t>
  </si>
  <si>
    <t>DAVID GOMEZ JIMENEZ</t>
  </si>
  <si>
    <t>137º</t>
  </si>
  <si>
    <t>LUIS LUQUE CRUZ</t>
  </si>
  <si>
    <t>138º</t>
  </si>
  <si>
    <t>FRANCISCO JAVIER LOPEZ LAVELA</t>
  </si>
  <si>
    <t>139º</t>
  </si>
  <si>
    <t>FRANCISCO MORALES BAENA</t>
  </si>
  <si>
    <t>140º</t>
  </si>
  <si>
    <t>ANTONIO ARROYO RUIZ</t>
  </si>
  <si>
    <t>141º</t>
  </si>
  <si>
    <t>ANTONIO CARRETERO ALCANTARA</t>
  </si>
  <si>
    <t>142º</t>
  </si>
  <si>
    <t>ANTONIO RAMIREZ LOPERA</t>
  </si>
  <si>
    <t>143º</t>
  </si>
  <si>
    <t>JESUS HENARES MONTILLA</t>
  </si>
  <si>
    <t>144º</t>
  </si>
  <si>
    <t>MARIA DEL MAR OSUNA PEREZ</t>
  </si>
  <si>
    <t>145º</t>
  </si>
  <si>
    <t>DANIEL ZAMORANO MONTILLA</t>
  </si>
  <si>
    <t>146º</t>
  </si>
  <si>
    <t>CARMEN ORTEGA AGUILAR</t>
  </si>
  <si>
    <t>147º</t>
  </si>
  <si>
    <t>SERGIO RODRIGUEZ VILLA</t>
  </si>
  <si>
    <t>148º</t>
  </si>
  <si>
    <t>JOSE ANTONIO RAMIREZ CORREDERA</t>
  </si>
  <si>
    <t>149º</t>
  </si>
  <si>
    <t>INMACULADA PAREJO LARA</t>
  </si>
  <si>
    <t>150º</t>
  </si>
  <si>
    <t>MANUEL LUNA GARCIA</t>
  </si>
  <si>
    <t>151º</t>
  </si>
  <si>
    <t>MARIA DEL CARMEN MOLINA VALENZUELA</t>
  </si>
  <si>
    <t>152º</t>
  </si>
  <si>
    <t>AIDA BALTANAS MALDONADO</t>
  </si>
  <si>
    <t>153º</t>
  </si>
  <si>
    <t>ANA BELEN RODRIGUEZ ARROYO</t>
  </si>
  <si>
    <t>154º</t>
  </si>
  <si>
    <t>ANA MARIA CAMPOS LARA</t>
  </si>
  <si>
    <t>155º</t>
  </si>
  <si>
    <t>RAMON GARCIA TOS</t>
  </si>
  <si>
    <t>156º</t>
  </si>
  <si>
    <t>MANUEL LARA RODRIGUEZ</t>
  </si>
  <si>
    <t>157º</t>
  </si>
  <si>
    <t>FRANCISCO JAVIER ALBA GARCIA</t>
  </si>
  <si>
    <t>158º</t>
  </si>
  <si>
    <t>ARACELI MANJON CABEZA MUÑOZ</t>
  </si>
  <si>
    <t>159º</t>
  </si>
  <si>
    <t>GEMA BURGOS ALCALA</t>
  </si>
  <si>
    <t>160º</t>
  </si>
  <si>
    <t>MARIA DEL CARMEN RODRIGUEZ CEBEY</t>
  </si>
  <si>
    <t>161º</t>
  </si>
  <si>
    <t>SERGIO HENARES MONTILLA</t>
  </si>
  <si>
    <t>162º</t>
  </si>
  <si>
    <t>V C. P. VILLA DE PEDRO ABAD</t>
  </si>
  <si>
    <t>XX C. P. ZOCO A ZOCO</t>
  </si>
  <si>
    <t>LUIS LUQUE DE LA CRUZ</t>
  </si>
  <si>
    <t>MARIA SOLEDAD PEREDES ROMERO</t>
  </si>
  <si>
    <t>ARACELI RIVAS AMARO</t>
  </si>
  <si>
    <t>MARIA DEL CARMEN FRANCO LUQUE</t>
  </si>
  <si>
    <t>XIX MEDIA MARATON ESPIEL BELMEZ</t>
  </si>
  <si>
    <t>RAFAEL GILARTE CASERO</t>
  </si>
  <si>
    <t>XVIII MEETING CROSS BAENA CIUDAD DEL OLIVAR Y EL ACEITE</t>
  </si>
  <si>
    <t>XIX C. P. PUENTE ROMANO</t>
  </si>
  <si>
    <t>SILVIA ARACELI ESCRIBANO MEDINA</t>
  </si>
  <si>
    <t>VIII C. P. OCHAVILLO DEL RIO</t>
  </si>
  <si>
    <t>XXXII C. P. BARRIO DE CAÑERO</t>
  </si>
  <si>
    <t>XVI MILLA POPULAR DE NUEVA CARTEYA</t>
  </si>
  <si>
    <t>XXXII C. P. SANTUARIO EL ARENAL</t>
  </si>
  <si>
    <t>XV CROSS DE LA ASOMADILLA</t>
  </si>
  <si>
    <t>XXV MEDIA MARATON DEL GUADAJOZ</t>
  </si>
  <si>
    <t>XXXVIII C. P. MARIA AUXILIADORA DE CORDOBA</t>
  </si>
  <si>
    <t>XXXII C. P. LOS CALIFAS</t>
  </si>
  <si>
    <t>MOISES FERNANDEZ VALCARCEL</t>
  </si>
  <si>
    <t>XXX CROSS DE PRIMAVERA DE LA RAMBLA</t>
  </si>
  <si>
    <t>VIII C. P. GO FIT CORDOBA</t>
  </si>
  <si>
    <t>3-jun.-18</t>
  </si>
  <si>
    <t>XVII CARRERA NOCTURNA TROTACALLES</t>
  </si>
  <si>
    <t>PEDRO JESUS CUENCA BALLESTEROS</t>
  </si>
  <si>
    <t>DAVID EGEA DE PINO</t>
  </si>
  <si>
    <t>JUAN ANTONIO TIENDA MAQUEDA</t>
  </si>
  <si>
    <t>MIGUEL ANGEL JIMENEZ PEREZ</t>
  </si>
  <si>
    <t>AGUSTIN CASTRO CARRASQUILLA</t>
  </si>
  <si>
    <t>MARIA DEL CARMEN VALLE CUENCA</t>
  </si>
  <si>
    <t>GABRIELA LOOR ROCAFUERTE</t>
  </si>
  <si>
    <t>SERGIO CAÑETE VILLAR</t>
  </si>
  <si>
    <t>MARIA DEL CARMEN CUENCA BALLESTEROS</t>
  </si>
  <si>
    <t>VII CARRERA NOCTURNA LA GUIJARROSA</t>
  </si>
  <si>
    <t>XI CARRERA NOCTURNA MONTALBAN</t>
  </si>
  <si>
    <t>30-jun.-18</t>
  </si>
  <si>
    <t>VIII CARRERA NOCTURNA DE ALCOLEA</t>
  </si>
  <si>
    <t>VI CARRERA NOCTURNA MONTORO</t>
  </si>
  <si>
    <t>XXX C. P. VILLA DE BELALCAZAR</t>
  </si>
  <si>
    <t>41º C. P. HINOJOSA DEL DUQUE</t>
  </si>
  <si>
    <t>V C. P. ARQUITECTURA DEL SOL BUJALANCE</t>
  </si>
  <si>
    <t>XII C. P. VILLA DEL RIO</t>
  </si>
  <si>
    <t>II CARRERA NOCTURNA DE ENCINAS REALES</t>
  </si>
  <si>
    <t>RUBEN CUBERO MUÑOZ</t>
  </si>
  <si>
    <t>III CARRERA NOCTURNA DE LA VENDIMIA</t>
  </si>
  <si>
    <t>VIII C. P. LA ALAMEDA SAN SEBASTIAN DE LOS BALLESTEROS</t>
  </si>
  <si>
    <t>XIV CARRERA DE LA MUJER CORDOBA</t>
  </si>
  <si>
    <t>MARIA JOSEFA ORTIZ DOBLAS</t>
  </si>
  <si>
    <t>MARIA BELEN JIMENEZ ESPEJO</t>
  </si>
  <si>
    <t>ARACELI CANTERO JURADO</t>
  </si>
  <si>
    <t>MARIA JOSEFINA OLIVER MARIN</t>
  </si>
  <si>
    <t>CARMEN DAZA PINO</t>
  </si>
  <si>
    <t>ARACELI JIMENEZ PEREZ</t>
  </si>
  <si>
    <t>MARIA TRINIDAD CANTERO JURADO</t>
  </si>
  <si>
    <t>MARIA DEL CARMEN CABEZA CALVILLO</t>
  </si>
  <si>
    <t>MARIA ARACELI LOZANO JIMENEZ</t>
  </si>
  <si>
    <t>XXXVI C. P. DE LA FUENSANTA</t>
  </si>
  <si>
    <t>XXXIII MEDIA MARATON CORDOBA ALMODOVAR</t>
  </si>
  <si>
    <t>V MILLA POPULAR CIUDAD DEL CARPIO HAZA DE GRACIA</t>
  </si>
  <si>
    <t>JESUS MUÑOZ MELLADO</t>
  </si>
  <si>
    <t>XV C. P. RUTA DEL ACEITE DE LA VICTORIA</t>
  </si>
  <si>
    <t>XV C. P. LEGUA DE FERNAN NUÑEZ</t>
  </si>
  <si>
    <t>XXV MEMORIAL JOAQUIN SANCHEZ</t>
  </si>
  <si>
    <t>XX C. P. PEÑARROYA PUEBLONUEVO</t>
  </si>
  <si>
    <t>XXXV CROSS SAN RAFAEL DE LA ALBAIDA</t>
  </si>
  <si>
    <t>XXII C. P. CIUDAD DE AGUILAR</t>
  </si>
  <si>
    <t>MIGUEL ANGEL ARCOS CORTES</t>
  </si>
  <si>
    <t>JUAN PACHECO MALAGON</t>
  </si>
  <si>
    <t>XXXIV SUBIDA AL SANTUARIO DE LA VIRGEN DE LA SIERRA DE CABRA</t>
  </si>
  <si>
    <t>X C. P. DE TORRECAMPO</t>
  </si>
  <si>
    <t>C. P. LUCENA</t>
  </si>
  <si>
    <t>JUAN JOSE RAMIREZ RUIZ DEL PORTAL</t>
  </si>
  <si>
    <t>DAVID CARRILLO BORREGO</t>
  </si>
  <si>
    <t>JUAN CRISTOBAL ORTEGA NUÑEZ</t>
  </si>
  <si>
    <t>MARIA TERESA ZAMBRANA RUIZ</t>
  </si>
  <si>
    <t>RAUL ROLDAN ESPINAR</t>
  </si>
  <si>
    <t>JESUS PEREZ TORRALBO</t>
  </si>
  <si>
    <t>ANTONIA BUENO EGEA</t>
  </si>
  <si>
    <t>XX CARRERA RUTA DE LA MIEL</t>
  </si>
  <si>
    <t>XXXIX C. P. CAÑADA REAL SORIANA</t>
  </si>
  <si>
    <t>XXXIV MEDIA MARATON CORDOBA</t>
  </si>
  <si>
    <t>RAFAEL LARA GUTIERREZ</t>
  </si>
  <si>
    <t>JUAN PINO CORRALES</t>
  </si>
  <si>
    <t>X C. P. RUTE EN NAVIDAD</t>
  </si>
  <si>
    <t>163º</t>
  </si>
  <si>
    <t>164º</t>
  </si>
  <si>
    <t>165º</t>
  </si>
  <si>
    <t>166º</t>
  </si>
  <si>
    <t>167º</t>
  </si>
  <si>
    <t>XXXVI C. P. PALMA DEL RIO</t>
  </si>
  <si>
    <t>6-dic.-18</t>
  </si>
  <si>
    <t>XIII C. P. PRIEGO DE CORDOBA</t>
  </si>
  <si>
    <t>VII C. P. BENEFICA DE FUENTE PALMERA</t>
  </si>
  <si>
    <t>X CROSS EL HECHO GUADALCAZAR</t>
  </si>
  <si>
    <t>VII CARRERA DEL KILO DE BENAMEJI</t>
  </si>
  <si>
    <t>XXXVI SAN SILVESTRE DE CORDOBA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</si>
</sst>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/>
    </xf>
    <xf numFmtId="0" fontId="0" fillId="35" borderId="12" xfId="0" applyFont="1" applyFill="1" applyBorder="1" applyAlignment="1">
      <alignment/>
    </xf>
    <xf numFmtId="167" fontId="0" fillId="0" borderId="13" xfId="0" applyNumberForma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65" fontId="0" fillId="34" borderId="11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5" fillId="33" borderId="10" xfId="0" applyFont="1" applyFill="1" applyBorder="1" applyAlignment="1">
      <alignment horizontal="center" vertical="center" textRotation="45" wrapText="1"/>
    </xf>
    <xf numFmtId="0" fontId="5" fillId="0" borderId="11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3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1" customWidth="1"/>
    <col min="4" max="31" width="11.421875" style="11" customWidth="1"/>
    <col min="32" max="32" width="12.00390625" style="11" customWidth="1"/>
    <col min="33" max="41" width="11.421875" style="11" customWidth="1"/>
    <col min="42" max="42" width="11.57421875" style="11" customWidth="1"/>
    <col min="43" max="48" width="11.421875" style="11" customWidth="1"/>
    <col min="49" max="49" width="12.28125" style="11" customWidth="1"/>
    <col min="50" max="81" width="11.421875" style="11" customWidth="1"/>
    <col min="82" max="82" width="12.57421875" style="11" customWidth="1"/>
    <col min="83" max="92" width="11.421875" style="11" customWidth="1"/>
  </cols>
  <sheetData>
    <row r="1" spans="2:92" ht="45" customHeight="1" thickTop="1">
      <c r="B1" s="24" t="s">
        <v>47</v>
      </c>
      <c r="C1" s="26" t="s">
        <v>0</v>
      </c>
      <c r="D1" s="28" t="s">
        <v>1</v>
      </c>
      <c r="E1" s="30" t="s">
        <v>2</v>
      </c>
      <c r="F1" s="4" t="s">
        <v>48</v>
      </c>
      <c r="G1" s="5" t="s">
        <v>50</v>
      </c>
      <c r="H1" s="14" t="s">
        <v>386</v>
      </c>
      <c r="I1" s="3" t="s">
        <v>387</v>
      </c>
      <c r="J1" s="4" t="s">
        <v>392</v>
      </c>
      <c r="K1" s="5" t="s">
        <v>394</v>
      </c>
      <c r="L1" s="3" t="s">
        <v>395</v>
      </c>
      <c r="M1" s="3" t="s">
        <v>397</v>
      </c>
      <c r="N1" s="3" t="s">
        <v>398</v>
      </c>
      <c r="O1" s="4" t="s">
        <v>399</v>
      </c>
      <c r="P1" s="14" t="s">
        <v>400</v>
      </c>
      <c r="Q1" s="14" t="s">
        <v>401</v>
      </c>
      <c r="R1" s="4" t="s">
        <v>402</v>
      </c>
      <c r="S1" s="4" t="s">
        <v>403</v>
      </c>
      <c r="T1" s="3" t="s">
        <v>404</v>
      </c>
      <c r="U1" s="4" t="s">
        <v>406</v>
      </c>
      <c r="V1" s="14" t="s">
        <v>407</v>
      </c>
      <c r="W1" s="4" t="s">
        <v>409</v>
      </c>
      <c r="X1" s="4" t="s">
        <v>419</v>
      </c>
      <c r="Y1" s="4" t="s">
        <v>420</v>
      </c>
      <c r="Z1" s="14" t="s">
        <v>423</v>
      </c>
      <c r="AA1" s="4" t="s">
        <v>422</v>
      </c>
      <c r="AB1" s="4" t="s">
        <v>424</v>
      </c>
      <c r="AC1" s="4" t="s">
        <v>425</v>
      </c>
      <c r="AD1" s="4" t="s">
        <v>426</v>
      </c>
      <c r="AE1" s="14" t="s">
        <v>427</v>
      </c>
      <c r="AF1" s="4" t="s">
        <v>428</v>
      </c>
      <c r="AG1" s="4" t="s">
        <v>430</v>
      </c>
      <c r="AH1" s="5" t="s">
        <v>431</v>
      </c>
      <c r="AI1" s="14" t="s">
        <v>432</v>
      </c>
      <c r="AJ1" s="14" t="s">
        <v>442</v>
      </c>
      <c r="AK1" s="4" t="s">
        <v>443</v>
      </c>
      <c r="AL1" s="5" t="s">
        <v>444</v>
      </c>
      <c r="AM1" s="4" t="s">
        <v>446</v>
      </c>
      <c r="AN1" s="4" t="s">
        <v>447</v>
      </c>
      <c r="AO1" s="14" t="s">
        <v>448</v>
      </c>
      <c r="AP1" s="4" t="s">
        <v>449</v>
      </c>
      <c r="AQ1" s="4" t="s">
        <v>450</v>
      </c>
      <c r="AR1" s="14" t="s">
        <v>451</v>
      </c>
      <c r="AS1" s="5" t="s">
        <v>454</v>
      </c>
      <c r="AT1" s="4" t="s">
        <v>455</v>
      </c>
      <c r="AU1" s="14" t="s">
        <v>456</v>
      </c>
      <c r="AV1" s="14" t="s">
        <v>464</v>
      </c>
      <c r="AW1" s="4" t="s">
        <v>465</v>
      </c>
      <c r="AX1" s="14" t="s">
        <v>466</v>
      </c>
      <c r="AY1" s="14" t="s">
        <v>469</v>
      </c>
      <c r="AZ1" s="3" t="s">
        <v>475</v>
      </c>
      <c r="BA1" s="3" t="s">
        <v>477</v>
      </c>
      <c r="BB1" s="4" t="s">
        <v>478</v>
      </c>
      <c r="BC1" s="5" t="s">
        <v>479</v>
      </c>
      <c r="BD1" s="4" t="s">
        <v>480</v>
      </c>
      <c r="BE1" s="4" t="s">
        <v>481</v>
      </c>
      <c r="BF1" s="4"/>
      <c r="BG1" s="3"/>
      <c r="BH1" s="4"/>
      <c r="BI1" s="4"/>
      <c r="BJ1" s="4"/>
      <c r="BK1" s="14"/>
      <c r="BL1" s="4"/>
      <c r="BM1" s="4"/>
      <c r="BN1" s="4"/>
      <c r="BO1" s="4"/>
      <c r="BP1" s="3"/>
      <c r="BQ1" s="5"/>
      <c r="BR1" s="3"/>
      <c r="BS1" s="4"/>
      <c r="BT1" s="14"/>
      <c r="BU1" s="4"/>
      <c r="BV1" s="4"/>
      <c r="BW1" s="3"/>
      <c r="BX1" s="14"/>
      <c r="BY1" s="4"/>
      <c r="BZ1" s="3"/>
      <c r="CA1" s="4"/>
      <c r="CB1" s="14"/>
      <c r="CC1" s="3"/>
      <c r="CD1" s="4"/>
      <c r="CE1" s="4"/>
      <c r="CF1" s="14"/>
      <c r="CG1" s="4"/>
      <c r="CH1" s="4"/>
      <c r="CI1" s="4"/>
      <c r="CJ1" s="14"/>
      <c r="CK1" s="14"/>
      <c r="CL1" s="14"/>
      <c r="CM1" s="4"/>
      <c r="CN1" s="14"/>
    </row>
    <row r="2" spans="2:92" s="7" customFormat="1" ht="12.75" customHeight="1">
      <c r="B2" s="25"/>
      <c r="C2" s="27"/>
      <c r="D2" s="29"/>
      <c r="E2" s="31"/>
      <c r="F2" s="6">
        <v>43142</v>
      </c>
      <c r="G2" s="6">
        <v>43149</v>
      </c>
      <c r="H2" s="6">
        <v>43156</v>
      </c>
      <c r="I2" s="6">
        <v>43159</v>
      </c>
      <c r="J2" s="6">
        <v>43170</v>
      </c>
      <c r="K2" s="6">
        <v>43197</v>
      </c>
      <c r="L2" s="6">
        <v>43198</v>
      </c>
      <c r="M2" s="6">
        <v>43204</v>
      </c>
      <c r="N2" s="6">
        <v>43205</v>
      </c>
      <c r="O2" s="6">
        <v>43212</v>
      </c>
      <c r="P2" s="6">
        <v>43212</v>
      </c>
      <c r="Q2" s="6">
        <v>43219</v>
      </c>
      <c r="R2" s="6">
        <v>43221</v>
      </c>
      <c r="S2" s="6">
        <v>43226</v>
      </c>
      <c r="T2" s="6">
        <v>43233</v>
      </c>
      <c r="U2" s="6">
        <v>43240</v>
      </c>
      <c r="V2" s="6" t="s">
        <v>408</v>
      </c>
      <c r="W2" s="6">
        <v>43260</v>
      </c>
      <c r="X2" s="6">
        <v>43267</v>
      </c>
      <c r="Y2" s="6" t="s">
        <v>421</v>
      </c>
      <c r="Z2" s="6">
        <v>43288</v>
      </c>
      <c r="AA2" s="6">
        <v>43309</v>
      </c>
      <c r="AB2" s="6">
        <v>43316</v>
      </c>
      <c r="AC2" s="6">
        <v>43323</v>
      </c>
      <c r="AD2" s="6">
        <v>43337</v>
      </c>
      <c r="AE2" s="6">
        <v>43343</v>
      </c>
      <c r="AF2" s="6">
        <v>43344</v>
      </c>
      <c r="AG2" s="6">
        <v>43351</v>
      </c>
      <c r="AH2" s="6">
        <v>43352</v>
      </c>
      <c r="AI2" s="6">
        <v>43358</v>
      </c>
      <c r="AJ2" s="6">
        <v>43366</v>
      </c>
      <c r="AK2" s="6">
        <v>43373</v>
      </c>
      <c r="AL2" s="6">
        <v>43379</v>
      </c>
      <c r="AM2" s="6">
        <v>43380</v>
      </c>
      <c r="AN2" s="6">
        <v>43385</v>
      </c>
      <c r="AO2" s="6">
        <v>43387</v>
      </c>
      <c r="AP2" s="6">
        <v>43393</v>
      </c>
      <c r="AQ2" s="6">
        <v>43394</v>
      </c>
      <c r="AR2" s="6">
        <v>43401</v>
      </c>
      <c r="AS2" s="6">
        <v>43405</v>
      </c>
      <c r="AT2" s="6">
        <v>43407</v>
      </c>
      <c r="AU2" s="6">
        <v>43408</v>
      </c>
      <c r="AV2" s="6">
        <v>43415</v>
      </c>
      <c r="AW2" s="6">
        <v>43422</v>
      </c>
      <c r="AX2" s="6">
        <v>43429</v>
      </c>
      <c r="AY2" s="6">
        <v>43436</v>
      </c>
      <c r="AZ2" s="6" t="s">
        <v>476</v>
      </c>
      <c r="BA2" s="6">
        <v>43442</v>
      </c>
      <c r="BB2" s="6">
        <v>43443</v>
      </c>
      <c r="BC2" s="6">
        <v>43449</v>
      </c>
      <c r="BD2" s="6">
        <v>43450</v>
      </c>
      <c r="BE2" s="6">
        <v>43465</v>
      </c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</row>
    <row r="3" spans="2:92" ht="12.75">
      <c r="B3" s="16" t="s">
        <v>35</v>
      </c>
      <c r="C3" s="9">
        <f>COUNTA(F3:CN3)</f>
        <v>19</v>
      </c>
      <c r="D3" s="12" t="s">
        <v>3</v>
      </c>
      <c r="E3" s="15">
        <f>SUMPRODUCT(SMALL(F3:CN3,{1;2;3;4;5;6;7;8;9;10}))</f>
        <v>0.5342616612364479</v>
      </c>
      <c r="F3" s="15">
        <v>0.08695652173913043</v>
      </c>
      <c r="G3" s="17">
        <v>0.034482758620689655</v>
      </c>
      <c r="H3" s="17"/>
      <c r="I3" s="17">
        <v>0.045454545454545456</v>
      </c>
      <c r="J3" s="17"/>
      <c r="K3" s="17"/>
      <c r="L3" s="17"/>
      <c r="M3" s="17"/>
      <c r="N3" s="17"/>
      <c r="O3" s="17"/>
      <c r="P3" s="17"/>
      <c r="Q3" s="17"/>
      <c r="R3" s="17">
        <v>0.36363636363636365</v>
      </c>
      <c r="S3" s="17"/>
      <c r="T3" s="17">
        <v>0.21428571428571427</v>
      </c>
      <c r="U3" s="17">
        <v>0.09523809523809523</v>
      </c>
      <c r="V3" s="17"/>
      <c r="W3" s="17">
        <v>0.03409090909090909</v>
      </c>
      <c r="X3" s="17"/>
      <c r="Y3" s="17">
        <v>0.06666666666666667</v>
      </c>
      <c r="Z3" s="17"/>
      <c r="AA3" s="17"/>
      <c r="AB3" s="17"/>
      <c r="AC3" s="17"/>
      <c r="AD3" s="17"/>
      <c r="AE3" s="17">
        <v>0.3333333333333333</v>
      </c>
      <c r="AF3" s="17"/>
      <c r="AG3" s="17"/>
      <c r="AH3" s="17"/>
      <c r="AI3" s="17"/>
      <c r="AJ3" s="17"/>
      <c r="AK3" s="17"/>
      <c r="AL3" s="17"/>
      <c r="AM3" s="17">
        <v>0.1111111111111111</v>
      </c>
      <c r="AN3" s="17"/>
      <c r="AO3" s="17">
        <v>0.07142857142857142</v>
      </c>
      <c r="AP3" s="17">
        <v>0.2</v>
      </c>
      <c r="AQ3" s="17">
        <v>0.16666666666666666</v>
      </c>
      <c r="AR3" s="17">
        <v>0.0392156862745098</v>
      </c>
      <c r="AS3" s="17">
        <v>0.09090909090909091</v>
      </c>
      <c r="AT3" s="17"/>
      <c r="AU3" s="17">
        <v>0.01904761904761905</v>
      </c>
      <c r="AV3" s="17"/>
      <c r="AW3" s="17"/>
      <c r="AX3" s="17">
        <v>0.057971014492753624</v>
      </c>
      <c r="AY3" s="17">
        <v>0.07894736842105263</v>
      </c>
      <c r="AZ3" s="17">
        <v>0.1111111111111111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</row>
    <row r="4" spans="2:92" ht="12.75">
      <c r="B4" s="16" t="s">
        <v>151</v>
      </c>
      <c r="C4" s="9">
        <f>COUNTA(F4:CN4)</f>
        <v>18</v>
      </c>
      <c r="D4" s="12" t="s">
        <v>4</v>
      </c>
      <c r="E4" s="15">
        <f>SUMPRODUCT(SMALL(F4:CN4,{1;2;3;4;5;6;7;8;9;10}))</f>
        <v>0.552464454912631</v>
      </c>
      <c r="F4" s="15"/>
      <c r="G4" s="17"/>
      <c r="H4" s="17">
        <v>0.3333333333333333</v>
      </c>
      <c r="I4" s="17"/>
      <c r="J4" s="17"/>
      <c r="K4" s="17">
        <v>0.07142857142857142</v>
      </c>
      <c r="L4" s="17">
        <v>0.07407407407407407</v>
      </c>
      <c r="M4" s="17"/>
      <c r="N4" s="17">
        <v>0.11764705882352941</v>
      </c>
      <c r="O4" s="17"/>
      <c r="P4" s="17">
        <v>0.125</v>
      </c>
      <c r="Q4" s="17"/>
      <c r="R4" s="17"/>
      <c r="S4" s="17"/>
      <c r="T4" s="17">
        <v>0.10714285714285714</v>
      </c>
      <c r="U4" s="17"/>
      <c r="V4" s="17"/>
      <c r="W4" s="17">
        <v>0.022727272727272728</v>
      </c>
      <c r="X4" s="17">
        <v>0.5</v>
      </c>
      <c r="Y4" s="17">
        <v>0.13333333333333333</v>
      </c>
      <c r="Z4" s="17"/>
      <c r="AA4" s="17"/>
      <c r="AB4" s="17"/>
      <c r="AC4" s="17"/>
      <c r="AD4" s="17"/>
      <c r="AE4" s="17"/>
      <c r="AF4" s="17">
        <v>0.14285714285714285</v>
      </c>
      <c r="AG4" s="17"/>
      <c r="AH4" s="17"/>
      <c r="AI4" s="17"/>
      <c r="AJ4" s="17"/>
      <c r="AK4" s="17">
        <v>0.125</v>
      </c>
      <c r="AL4" s="17"/>
      <c r="AM4" s="17"/>
      <c r="AN4" s="17"/>
      <c r="AO4" s="17"/>
      <c r="AP4" s="17"/>
      <c r="AQ4" s="17"/>
      <c r="AR4" s="17">
        <v>0.0196078431372549</v>
      </c>
      <c r="AS4" s="17"/>
      <c r="AT4" s="17"/>
      <c r="AU4" s="17">
        <v>0.02857142857142857</v>
      </c>
      <c r="AV4" s="17">
        <v>0.1111111111111111</v>
      </c>
      <c r="AW4" s="17"/>
      <c r="AX4" s="17">
        <v>0.028985507246376812</v>
      </c>
      <c r="AY4" s="17">
        <v>0.02631578947368421</v>
      </c>
      <c r="AZ4" s="17"/>
      <c r="BA4" s="17">
        <v>0.1111111111111111</v>
      </c>
      <c r="BB4" s="17"/>
      <c r="BC4" s="17"/>
      <c r="BD4" s="17">
        <v>0.0625</v>
      </c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</row>
    <row r="5" spans="2:92" ht="12.75">
      <c r="B5" s="16" t="s">
        <v>32</v>
      </c>
      <c r="C5" s="9">
        <f>COUNTA(F5:CN5)</f>
        <v>11</v>
      </c>
      <c r="D5" s="12" t="s">
        <v>5</v>
      </c>
      <c r="E5" s="15">
        <f>SUMPRODUCT(SMALL(F5:CN5,{1;2;3;4;5;6;7;8;9;10}))</f>
        <v>1.1978252893235155</v>
      </c>
      <c r="F5" s="15">
        <v>0.13043478260869565</v>
      </c>
      <c r="G5" s="17"/>
      <c r="H5" s="17"/>
      <c r="I5" s="17"/>
      <c r="J5" s="17"/>
      <c r="K5" s="17"/>
      <c r="L5" s="17">
        <v>0.1111111111111111</v>
      </c>
      <c r="M5" s="17"/>
      <c r="N5" s="17">
        <v>0.17647058823529413</v>
      </c>
      <c r="O5" s="17"/>
      <c r="P5" s="17"/>
      <c r="Q5" s="17"/>
      <c r="R5" s="17">
        <v>0.18181818181818182</v>
      </c>
      <c r="S5" s="17"/>
      <c r="T5" s="17">
        <v>0.17857142857142858</v>
      </c>
      <c r="U5" s="17"/>
      <c r="V5" s="17"/>
      <c r="W5" s="17">
        <v>0.056818181818181816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>
        <v>0.05714285714285714</v>
      </c>
      <c r="AV5" s="17"/>
      <c r="AW5" s="17">
        <v>0.06451612903225806</v>
      </c>
      <c r="AX5" s="17">
        <v>0.11594202898550725</v>
      </c>
      <c r="AY5" s="17"/>
      <c r="AZ5" s="17"/>
      <c r="BA5" s="17">
        <v>0.2222222222222222</v>
      </c>
      <c r="BB5" s="17"/>
      <c r="BC5" s="17"/>
      <c r="BD5" s="17">
        <v>0.125</v>
      </c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</row>
    <row r="6" spans="2:92" ht="12.75">
      <c r="B6" s="13" t="s">
        <v>34</v>
      </c>
      <c r="C6" s="9">
        <f>COUNTA(F6:CN6)</f>
        <v>36</v>
      </c>
      <c r="D6" s="12" t="s">
        <v>6</v>
      </c>
      <c r="E6" s="15">
        <f>SUMPRODUCT(SMALL(F6:CN6,{1;2;3;4;5;6;7;8;9;10}))</f>
        <v>1.2159397004673143</v>
      </c>
      <c r="F6" s="15">
        <v>0.21739130434782608</v>
      </c>
      <c r="G6" s="17"/>
      <c r="H6" s="17"/>
      <c r="I6" s="17"/>
      <c r="J6" s="17"/>
      <c r="K6" s="17">
        <v>0.14285714285714285</v>
      </c>
      <c r="L6" s="17">
        <v>0.25925925925925924</v>
      </c>
      <c r="M6" s="17"/>
      <c r="N6" s="17">
        <v>0.23529411764705882</v>
      </c>
      <c r="O6" s="17">
        <v>0.5</v>
      </c>
      <c r="P6" s="17"/>
      <c r="Q6" s="17">
        <v>0.2222222222222222</v>
      </c>
      <c r="R6" s="17"/>
      <c r="S6" s="17">
        <v>0.09090909090909091</v>
      </c>
      <c r="T6" s="17">
        <v>0.35714285714285715</v>
      </c>
      <c r="U6" s="17">
        <v>0.14285714285714285</v>
      </c>
      <c r="V6" s="17">
        <v>0.14285714285714285</v>
      </c>
      <c r="W6" s="17">
        <v>0.07954545454545454</v>
      </c>
      <c r="X6" s="17"/>
      <c r="Y6" s="17">
        <v>0.4</v>
      </c>
      <c r="Z6" s="22">
        <v>0.2</v>
      </c>
      <c r="AA6" s="17"/>
      <c r="AB6" s="17">
        <v>0.6666666666666666</v>
      </c>
      <c r="AC6" s="17">
        <v>0.3333333333333333</v>
      </c>
      <c r="AD6" s="17">
        <v>0.5</v>
      </c>
      <c r="AE6" s="17">
        <v>0.6666666666666666</v>
      </c>
      <c r="AF6" s="17"/>
      <c r="AG6" s="17">
        <v>0.2857142857142857</v>
      </c>
      <c r="AH6" s="17">
        <v>0.6666666666666666</v>
      </c>
      <c r="AI6" s="17"/>
      <c r="AJ6" s="17"/>
      <c r="AK6" s="17">
        <v>0.25</v>
      </c>
      <c r="AL6" s="17"/>
      <c r="AM6" s="17">
        <v>0.2777777777777778</v>
      </c>
      <c r="AN6" s="17">
        <v>0.2222222222222222</v>
      </c>
      <c r="AO6" s="17">
        <v>0.14285714285714285</v>
      </c>
      <c r="AP6" s="17">
        <v>0.4</v>
      </c>
      <c r="AQ6" s="17">
        <v>0.3333333333333333</v>
      </c>
      <c r="AR6" s="17">
        <v>0.13725490196078433</v>
      </c>
      <c r="AS6" s="17"/>
      <c r="AT6" s="17"/>
      <c r="AU6" s="17">
        <v>0.0761904761904762</v>
      </c>
      <c r="AV6" s="17">
        <v>0.2222222222222222</v>
      </c>
      <c r="AW6" s="17">
        <v>0.12903225806451613</v>
      </c>
      <c r="AX6" s="17">
        <v>0.15942028985507245</v>
      </c>
      <c r="AY6" s="17">
        <v>0.13157894736842105</v>
      </c>
      <c r="AZ6" s="17">
        <v>0.2222222222222222</v>
      </c>
      <c r="BA6" s="17">
        <v>0.3333333333333333</v>
      </c>
      <c r="BB6" s="17">
        <v>0.6</v>
      </c>
      <c r="BC6" s="17">
        <v>0.6</v>
      </c>
      <c r="BD6" s="17">
        <v>0.3125</v>
      </c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2:92" ht="12.75">
      <c r="B7" s="8" t="s">
        <v>405</v>
      </c>
      <c r="C7" s="9">
        <f>COUNTA(F7:CN7)</f>
        <v>10</v>
      </c>
      <c r="D7" s="12" t="s">
        <v>7</v>
      </c>
      <c r="E7" s="15">
        <f>SUMPRODUCT(SMALL(F7:CN7,{1;2;3;4;5;6;7;8;9;10}))</f>
        <v>1.6585179526355995</v>
      </c>
      <c r="F7" s="9"/>
      <c r="G7" s="12"/>
      <c r="H7" s="15"/>
      <c r="I7" s="9"/>
      <c r="J7" s="12"/>
      <c r="K7" s="15"/>
      <c r="L7" s="17"/>
      <c r="M7" s="17"/>
      <c r="N7" s="17"/>
      <c r="O7" s="17"/>
      <c r="P7" s="17"/>
      <c r="Q7" s="17"/>
      <c r="R7" s="17"/>
      <c r="S7" s="17"/>
      <c r="T7" s="17">
        <v>0.32142857142857145</v>
      </c>
      <c r="U7" s="17">
        <v>0.047619047619047616</v>
      </c>
      <c r="V7" s="17">
        <v>0.09523809523809523</v>
      </c>
      <c r="W7" s="17">
        <v>0.06818181818181818</v>
      </c>
      <c r="X7" s="17"/>
      <c r="Y7" s="17">
        <v>0.26666666666666666</v>
      </c>
      <c r="Z7" s="17"/>
      <c r="AA7" s="17"/>
      <c r="AB7" s="17"/>
      <c r="AC7" s="17"/>
      <c r="AD7" s="17"/>
      <c r="AE7" s="17"/>
      <c r="AF7" s="17">
        <v>0.21428571428571427</v>
      </c>
      <c r="AG7" s="17"/>
      <c r="AH7" s="17">
        <v>0.3333333333333333</v>
      </c>
      <c r="AI7" s="17"/>
      <c r="AJ7" s="17"/>
      <c r="AK7" s="17"/>
      <c r="AL7" s="17"/>
      <c r="AM7" s="17">
        <v>0.16666666666666666</v>
      </c>
      <c r="AN7" s="17"/>
      <c r="AO7" s="17"/>
      <c r="AP7" s="17"/>
      <c r="AQ7" s="17"/>
      <c r="AR7" s="17">
        <v>0.0784313725490196</v>
      </c>
      <c r="AS7" s="17"/>
      <c r="AT7" s="17"/>
      <c r="AU7" s="17">
        <v>0.06666666666666667</v>
      </c>
      <c r="AV7" s="17"/>
      <c r="AW7" s="17"/>
      <c r="AX7" s="17"/>
      <c r="AY7" s="17"/>
      <c r="AZ7" s="17"/>
      <c r="BA7" s="23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</row>
    <row r="8" spans="2:92" ht="12.75">
      <c r="B8" s="13" t="s">
        <v>40</v>
      </c>
      <c r="C8" s="9">
        <f>COUNTA(F8:CN8)</f>
        <v>19</v>
      </c>
      <c r="D8" s="12" t="s">
        <v>8</v>
      </c>
      <c r="E8" s="15">
        <f>SUMPRODUCT(SMALL(F8:CN8,{1;2;3;4;5;6;7;8;9;10}))</f>
        <v>1.7182667527038862</v>
      </c>
      <c r="F8" s="15">
        <v>0.17391304347826086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v>0.25</v>
      </c>
      <c r="U8" s="17">
        <v>0.23809523809523808</v>
      </c>
      <c r="V8" s="17">
        <v>0.047619047619047616</v>
      </c>
      <c r="W8" s="17"/>
      <c r="X8" s="17">
        <v>1</v>
      </c>
      <c r="Y8" s="17">
        <v>0.2</v>
      </c>
      <c r="Z8" s="17"/>
      <c r="AA8" s="17">
        <v>0.2</v>
      </c>
      <c r="AB8" s="17">
        <v>0.3333333333333333</v>
      </c>
      <c r="AC8" s="17">
        <v>0.6666666666666666</v>
      </c>
      <c r="AD8" s="17"/>
      <c r="AE8" s="17">
        <v>1</v>
      </c>
      <c r="AF8" s="17">
        <v>0.2857142857142857</v>
      </c>
      <c r="AG8" s="17">
        <v>0.21428571428571427</v>
      </c>
      <c r="AH8" s="17"/>
      <c r="AI8" s="17"/>
      <c r="AJ8" s="17"/>
      <c r="AK8" s="17"/>
      <c r="AL8" s="17"/>
      <c r="AM8" s="17">
        <v>0.2222222222222222</v>
      </c>
      <c r="AN8" s="17"/>
      <c r="AO8" s="17"/>
      <c r="AP8" s="17"/>
      <c r="AQ8" s="17"/>
      <c r="AR8" s="17">
        <v>0.21568627450980393</v>
      </c>
      <c r="AS8" s="17"/>
      <c r="AT8" s="17"/>
      <c r="AU8" s="17">
        <v>0.08571428571428572</v>
      </c>
      <c r="AV8" s="17"/>
      <c r="AW8" s="17">
        <v>0.1935483870967742</v>
      </c>
      <c r="AX8" s="17">
        <v>0.2463768115942029</v>
      </c>
      <c r="AY8" s="17"/>
      <c r="AZ8" s="17"/>
      <c r="BA8" s="17"/>
      <c r="BB8" s="17"/>
      <c r="BC8" s="17">
        <v>0.2</v>
      </c>
      <c r="BD8" s="17">
        <v>0.1875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</row>
    <row r="9" spans="2:92" ht="12.75">
      <c r="B9" s="13" t="s">
        <v>24</v>
      </c>
      <c r="C9" s="9">
        <f>COUNTA(F9:CN9)</f>
        <v>35</v>
      </c>
      <c r="D9" s="12" t="s">
        <v>9</v>
      </c>
      <c r="E9" s="15">
        <f>SUMPRODUCT(SMALL(F9:CN9,{1;2;3;4;5;6;7;8;9;10}))</f>
        <v>1.7293355239422765</v>
      </c>
      <c r="F9" s="15">
        <v>0.43478260869565216</v>
      </c>
      <c r="G9" s="17">
        <v>0.13793103448275862</v>
      </c>
      <c r="H9" s="17"/>
      <c r="I9" s="17">
        <v>0.2727272727272727</v>
      </c>
      <c r="J9" s="17"/>
      <c r="K9" s="17">
        <v>0.35714285714285715</v>
      </c>
      <c r="L9" s="17">
        <v>0.8888888888888888</v>
      </c>
      <c r="M9" s="17"/>
      <c r="N9" s="17">
        <v>0.35294117647058826</v>
      </c>
      <c r="O9" s="17"/>
      <c r="P9" s="17"/>
      <c r="Q9" s="17">
        <v>0.1111111111111111</v>
      </c>
      <c r="R9" s="17">
        <v>0.45454545454545453</v>
      </c>
      <c r="S9" s="17">
        <v>0.18181818181818182</v>
      </c>
      <c r="T9" s="17">
        <v>0.42857142857142855</v>
      </c>
      <c r="U9" s="17">
        <v>0.9047619047619048</v>
      </c>
      <c r="V9" s="17">
        <v>0.23809523809523808</v>
      </c>
      <c r="W9" s="17">
        <v>0.125</v>
      </c>
      <c r="X9" s="17"/>
      <c r="Y9" s="17">
        <v>0.5333333333333333</v>
      </c>
      <c r="Z9" s="17"/>
      <c r="AA9" s="17"/>
      <c r="AB9" s="17">
        <v>1</v>
      </c>
      <c r="AC9" s="17">
        <v>1</v>
      </c>
      <c r="AD9" s="17"/>
      <c r="AE9" s="17"/>
      <c r="AF9" s="17">
        <v>0.35714285714285715</v>
      </c>
      <c r="AG9" s="17">
        <v>0.35714285714285715</v>
      </c>
      <c r="AH9" s="17">
        <v>1</v>
      </c>
      <c r="AI9" s="17"/>
      <c r="AJ9" s="17"/>
      <c r="AK9" s="17">
        <v>0.375</v>
      </c>
      <c r="AL9" s="17"/>
      <c r="AM9" s="17">
        <v>0.3888888888888889</v>
      </c>
      <c r="AN9" s="17">
        <v>0.3333333333333333</v>
      </c>
      <c r="AO9" s="17">
        <v>0.21428571428571427</v>
      </c>
      <c r="AP9" s="17">
        <v>0.8</v>
      </c>
      <c r="AQ9" s="17">
        <v>0.5</v>
      </c>
      <c r="AR9" s="17">
        <v>0.17647058823529413</v>
      </c>
      <c r="AS9" s="17"/>
      <c r="AT9" s="17"/>
      <c r="AU9" s="17">
        <v>0.13333333333333333</v>
      </c>
      <c r="AV9" s="17"/>
      <c r="AW9" s="17">
        <v>0.16129032258064516</v>
      </c>
      <c r="AX9" s="17">
        <v>0.2753623188405797</v>
      </c>
      <c r="AY9" s="17">
        <v>0.2631578947368421</v>
      </c>
      <c r="AZ9" s="17">
        <v>0.3333333333333333</v>
      </c>
      <c r="BA9" s="17">
        <v>0.8888888888888888</v>
      </c>
      <c r="BB9" s="17">
        <v>0.4</v>
      </c>
      <c r="BC9" s="17">
        <v>0.4</v>
      </c>
      <c r="BD9" s="17">
        <v>0.25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</row>
    <row r="10" spans="2:92" ht="12.75">
      <c r="B10" s="13" t="s">
        <v>52</v>
      </c>
      <c r="C10" s="9">
        <f>COUNTA(F10:CN10)</f>
        <v>15</v>
      </c>
      <c r="D10" s="12" t="s">
        <v>10</v>
      </c>
      <c r="E10" s="15">
        <f>SUMPRODUCT(SMALL(F10:CN10,{1;2;3;4;5;6;7;8;9;10}))</f>
        <v>1.9039945250047623</v>
      </c>
      <c r="F10" s="15"/>
      <c r="G10" s="17">
        <v>0.10344827586206896</v>
      </c>
      <c r="H10" s="17"/>
      <c r="I10" s="17"/>
      <c r="J10" s="17"/>
      <c r="K10" s="17"/>
      <c r="L10" s="17">
        <v>0.2222222222222222</v>
      </c>
      <c r="M10" s="17"/>
      <c r="N10" s="17"/>
      <c r="O10" s="17"/>
      <c r="P10" s="17"/>
      <c r="Q10" s="17">
        <v>0.3333333333333333</v>
      </c>
      <c r="R10" s="17"/>
      <c r="S10" s="17"/>
      <c r="T10" s="17">
        <v>0.4642857142857143</v>
      </c>
      <c r="U10" s="17"/>
      <c r="V10" s="17">
        <v>0.19047619047619047</v>
      </c>
      <c r="W10" s="17">
        <v>0.11363636363636363</v>
      </c>
      <c r="X10" s="17"/>
      <c r="Y10" s="17"/>
      <c r="Z10" s="17"/>
      <c r="AA10" s="17">
        <v>0.4</v>
      </c>
      <c r="AB10" s="17"/>
      <c r="AC10" s="17"/>
      <c r="AD10" s="17"/>
      <c r="AE10" s="17"/>
      <c r="AF10" s="17"/>
      <c r="AG10" s="17">
        <v>0.14285714285714285</v>
      </c>
      <c r="AH10" s="17"/>
      <c r="AI10" s="17"/>
      <c r="AJ10" s="17"/>
      <c r="AK10" s="17">
        <v>0.3125</v>
      </c>
      <c r="AL10" s="17"/>
      <c r="AM10" s="17">
        <v>0.3333333333333333</v>
      </c>
      <c r="AN10" s="17"/>
      <c r="AO10" s="17"/>
      <c r="AP10" s="17">
        <v>0.6</v>
      </c>
      <c r="AQ10" s="17"/>
      <c r="AR10" s="17">
        <v>0.1568627450980392</v>
      </c>
      <c r="AS10" s="17"/>
      <c r="AT10" s="17"/>
      <c r="AU10" s="17">
        <v>0.8380952380952381</v>
      </c>
      <c r="AV10" s="17"/>
      <c r="AW10" s="17">
        <v>0.0967741935483871</v>
      </c>
      <c r="AX10" s="17">
        <v>0.2318840579710145</v>
      </c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</row>
    <row r="11" spans="1:92" ht="12.75">
      <c r="A11" s="2"/>
      <c r="B11" s="13" t="s">
        <v>195</v>
      </c>
      <c r="C11" s="9">
        <f>COUNTA(F11:CN11)</f>
        <v>14</v>
      </c>
      <c r="D11" s="12" t="s">
        <v>11</v>
      </c>
      <c r="E11" s="15">
        <f>SUMPRODUCT(SMALL(F11:CN11,{1;2;3;4;5;6;7;8;9;10}))</f>
        <v>2.496491442202996</v>
      </c>
      <c r="F11" s="15"/>
      <c r="G11" s="17"/>
      <c r="H11" s="17"/>
      <c r="I11" s="17"/>
      <c r="J11" s="17"/>
      <c r="K11" s="17">
        <v>0.5714285714285714</v>
      </c>
      <c r="L11" s="17"/>
      <c r="M11" s="17"/>
      <c r="N11" s="17"/>
      <c r="O11" s="17"/>
      <c r="P11" s="17"/>
      <c r="Q11" s="17">
        <v>0.4444444444444444</v>
      </c>
      <c r="R11" s="17"/>
      <c r="S11" s="17"/>
      <c r="T11" s="17"/>
      <c r="U11" s="17">
        <v>0.2857142857142857</v>
      </c>
      <c r="V11" s="17">
        <v>0.3333333333333333</v>
      </c>
      <c r="W11" s="17">
        <v>0.2159090909090909</v>
      </c>
      <c r="X11" s="17"/>
      <c r="Y11" s="17">
        <v>0.4666666666666667</v>
      </c>
      <c r="Z11" s="17"/>
      <c r="AA11" s="17"/>
      <c r="AB11" s="17"/>
      <c r="AC11" s="17"/>
      <c r="AD11" s="17"/>
      <c r="AE11" s="17"/>
      <c r="AF11" s="17">
        <v>0.7857142857142857</v>
      </c>
      <c r="AG11" s="17"/>
      <c r="AH11" s="17"/>
      <c r="AI11" s="17"/>
      <c r="AJ11" s="17"/>
      <c r="AK11" s="17"/>
      <c r="AL11" s="17"/>
      <c r="AM11" s="17">
        <v>0.4444444444444444</v>
      </c>
      <c r="AN11" s="17"/>
      <c r="AO11" s="17"/>
      <c r="AP11" s="17"/>
      <c r="AQ11" s="17"/>
      <c r="AR11" s="17">
        <v>0.19607843137254902</v>
      </c>
      <c r="AS11" s="17"/>
      <c r="AT11" s="17"/>
      <c r="AU11" s="17">
        <v>0.12380952380952381</v>
      </c>
      <c r="AV11" s="17"/>
      <c r="AW11" s="17">
        <v>0.22580645161290322</v>
      </c>
      <c r="AX11" s="17">
        <v>0.2608695652173913</v>
      </c>
      <c r="AY11" s="17">
        <v>0.21052631578947367</v>
      </c>
      <c r="AZ11" s="17"/>
      <c r="BA11" s="17"/>
      <c r="BB11" s="17">
        <v>0.2</v>
      </c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</row>
    <row r="12" spans="2:92" ht="12.75">
      <c r="B12" s="13" t="s">
        <v>53</v>
      </c>
      <c r="C12" s="9">
        <f>COUNTA(F12:CN12)</f>
        <v>17</v>
      </c>
      <c r="D12" s="12" t="s">
        <v>12</v>
      </c>
      <c r="E12" s="15">
        <f>SUMPRODUCT(SMALL(F12:CN12,{1;2;3;4;5;6;7;8;9;10}))</f>
        <v>3.0553369228296465</v>
      </c>
      <c r="F12" s="15"/>
      <c r="G12" s="17">
        <v>0.1724137931034483</v>
      </c>
      <c r="H12" s="17"/>
      <c r="I12" s="17">
        <v>0.3181818181818182</v>
      </c>
      <c r="J12" s="17"/>
      <c r="K12" s="17">
        <v>0.5</v>
      </c>
      <c r="L12" s="17">
        <v>0.3333333333333333</v>
      </c>
      <c r="M12" s="17"/>
      <c r="N12" s="17"/>
      <c r="O12" s="17"/>
      <c r="P12" s="17"/>
      <c r="Q12" s="17"/>
      <c r="R12" s="17"/>
      <c r="S12" s="17"/>
      <c r="T12" s="17">
        <v>0.5357142857142857</v>
      </c>
      <c r="U12" s="17">
        <v>0.3333333333333333</v>
      </c>
      <c r="V12" s="17">
        <v>0.38095238095238093</v>
      </c>
      <c r="W12" s="17">
        <v>0.3181818181818182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>
        <v>0.5714285714285714</v>
      </c>
      <c r="AH12" s="17"/>
      <c r="AI12" s="17"/>
      <c r="AJ12" s="17"/>
      <c r="AK12" s="17">
        <v>0.5625</v>
      </c>
      <c r="AL12" s="17"/>
      <c r="AM12" s="17">
        <v>0.5</v>
      </c>
      <c r="AN12" s="17"/>
      <c r="AO12" s="17">
        <v>0.35714285714285715</v>
      </c>
      <c r="AP12" s="17"/>
      <c r="AQ12" s="17"/>
      <c r="AR12" s="17">
        <v>0.27450980392156865</v>
      </c>
      <c r="AS12" s="17"/>
      <c r="AT12" s="17"/>
      <c r="AU12" s="17">
        <v>0.19047619047619047</v>
      </c>
      <c r="AV12" s="17">
        <v>0.5555555555555556</v>
      </c>
      <c r="AW12" s="17">
        <v>0.45161290322580644</v>
      </c>
      <c r="AX12" s="17">
        <v>0.37681159420289856</v>
      </c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</row>
    <row r="13" spans="2:92" ht="12.75">
      <c r="B13" s="13" t="s">
        <v>51</v>
      </c>
      <c r="C13" s="9">
        <f>COUNTA(F13:CN13)</f>
        <v>13</v>
      </c>
      <c r="D13" s="12" t="s">
        <v>13</v>
      </c>
      <c r="E13" s="15">
        <f>SUMPRODUCT(SMALL(F13:CN13,{1;2;3;4;5;6;7;8;9;10}))</f>
        <v>3.084626327019836</v>
      </c>
      <c r="F13" s="15"/>
      <c r="G13" s="17">
        <v>0.06896551724137931</v>
      </c>
      <c r="H13" s="17"/>
      <c r="I13" s="17">
        <v>0.13636363636363635</v>
      </c>
      <c r="J13" s="17">
        <v>1</v>
      </c>
      <c r="K13" s="17">
        <v>0.6428571428571429</v>
      </c>
      <c r="L13" s="17"/>
      <c r="M13" s="17"/>
      <c r="N13" s="17">
        <v>0.4117647058823529</v>
      </c>
      <c r="O13" s="17"/>
      <c r="P13" s="17">
        <v>0.25</v>
      </c>
      <c r="Q13" s="17"/>
      <c r="R13" s="17"/>
      <c r="S13" s="17">
        <v>0.2727272727272727</v>
      </c>
      <c r="T13" s="17">
        <v>0.5</v>
      </c>
      <c r="U13" s="17"/>
      <c r="V13" s="17">
        <v>0.2857142857142857</v>
      </c>
      <c r="W13" s="17">
        <v>0.1590909090909091</v>
      </c>
      <c r="X13" s="17"/>
      <c r="Y13" s="17"/>
      <c r="Z13" s="17">
        <v>0.4</v>
      </c>
      <c r="AA13" s="17">
        <v>0.6</v>
      </c>
      <c r="AB13" s="17"/>
      <c r="AC13" s="17"/>
      <c r="AD13" s="17">
        <v>1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</row>
    <row r="14" spans="2:92" ht="12.75">
      <c r="B14" s="13" t="s">
        <v>58</v>
      </c>
      <c r="C14" s="9">
        <f>COUNTA(F14:CN14)</f>
        <v>18</v>
      </c>
      <c r="D14" s="12" t="s">
        <v>14</v>
      </c>
      <c r="E14" s="15">
        <f>SUMPRODUCT(SMALL(F14:CN14,{1;2;3;4;5;6;7;8;9;10}))</f>
        <v>3.921385154549455</v>
      </c>
      <c r="F14" s="15"/>
      <c r="G14" s="17">
        <v>0.3793103448275862</v>
      </c>
      <c r="H14" s="17"/>
      <c r="I14" s="17">
        <v>0.45454545454545453</v>
      </c>
      <c r="J14" s="17"/>
      <c r="K14" s="17"/>
      <c r="L14" s="17">
        <v>0.48148148148148145</v>
      </c>
      <c r="M14" s="17"/>
      <c r="N14" s="17">
        <v>0.5882352941176471</v>
      </c>
      <c r="O14" s="17"/>
      <c r="P14" s="17"/>
      <c r="Q14" s="17">
        <v>0.14285714285714285</v>
      </c>
      <c r="R14" s="17"/>
      <c r="S14" s="17">
        <v>0.7272727272727273</v>
      </c>
      <c r="T14" s="17">
        <v>0.6785714285714286</v>
      </c>
      <c r="U14" s="17">
        <v>0.6190476190476191</v>
      </c>
      <c r="V14" s="17">
        <v>0.6666666666666666</v>
      </c>
      <c r="W14" s="17">
        <v>0.4318181818181818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>
        <v>0.6428571428571429</v>
      </c>
      <c r="AH14" s="17"/>
      <c r="AI14" s="17">
        <v>0.03333333333333333</v>
      </c>
      <c r="AJ14" s="17"/>
      <c r="AK14" s="17"/>
      <c r="AL14" s="17"/>
      <c r="AM14" s="17">
        <v>0.7222222222222222</v>
      </c>
      <c r="AN14" s="17"/>
      <c r="AO14" s="17">
        <v>0.5</v>
      </c>
      <c r="AP14" s="17"/>
      <c r="AQ14" s="17"/>
      <c r="AR14" s="17">
        <v>0.5098039215686274</v>
      </c>
      <c r="AS14" s="17"/>
      <c r="AT14" s="17"/>
      <c r="AU14" s="17">
        <v>0.4</v>
      </c>
      <c r="AV14" s="17"/>
      <c r="AW14" s="17">
        <v>0.6451612903225806</v>
      </c>
      <c r="AX14" s="17">
        <v>0.6811594202898551</v>
      </c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2:92" ht="12.75">
      <c r="B15" s="13" t="s">
        <v>393</v>
      </c>
      <c r="C15" s="9">
        <f>COUNTA(F15:CN15)</f>
        <v>19</v>
      </c>
      <c r="D15" s="12" t="s">
        <v>15</v>
      </c>
      <c r="E15" s="15">
        <f>SUMPRODUCT(SMALL(F15:CN15,{1;2;3;4;5;6;7;8;9;10}))</f>
        <v>3.997676235649913</v>
      </c>
      <c r="F15" s="15">
        <v>0.34782608695652173</v>
      </c>
      <c r="G15" s="17">
        <v>0.6551724137931034</v>
      </c>
      <c r="H15" s="17"/>
      <c r="I15" s="17">
        <v>0.22727272727272727</v>
      </c>
      <c r="J15" s="17"/>
      <c r="K15" s="17"/>
      <c r="L15" s="17"/>
      <c r="M15" s="17"/>
      <c r="N15" s="17">
        <v>0.5294117647058824</v>
      </c>
      <c r="O15" s="17"/>
      <c r="P15" s="17">
        <v>0.5</v>
      </c>
      <c r="Q15" s="17"/>
      <c r="R15" s="17">
        <v>0.9090909090909091</v>
      </c>
      <c r="S15" s="17">
        <v>0.36363636363636365</v>
      </c>
      <c r="T15" s="17"/>
      <c r="U15" s="17"/>
      <c r="V15" s="17">
        <v>0.9047619047619048</v>
      </c>
      <c r="W15" s="17">
        <v>0.9886363636363636</v>
      </c>
      <c r="X15" s="17"/>
      <c r="Y15" s="17"/>
      <c r="Z15" s="17">
        <v>0.6</v>
      </c>
      <c r="AA15" s="17"/>
      <c r="AB15" s="17"/>
      <c r="AC15" s="17"/>
      <c r="AD15" s="17"/>
      <c r="AE15" s="17"/>
      <c r="AF15" s="17">
        <v>0.7142857142857143</v>
      </c>
      <c r="AG15" s="17"/>
      <c r="AH15" s="17"/>
      <c r="AI15" s="17"/>
      <c r="AJ15" s="17">
        <v>0.3333333333333333</v>
      </c>
      <c r="AK15" s="17">
        <v>1</v>
      </c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>
        <v>0.8888888888888888</v>
      </c>
      <c r="AW15" s="17">
        <v>0.2903225806451613</v>
      </c>
      <c r="AX15" s="17">
        <v>0.463768115942029</v>
      </c>
      <c r="AY15" s="17">
        <v>0.34210526315789475</v>
      </c>
      <c r="AZ15" s="17">
        <v>1</v>
      </c>
      <c r="BA15" s="17"/>
      <c r="BB15" s="17"/>
      <c r="BC15" s="17"/>
      <c r="BD15" s="17"/>
      <c r="BE15" s="17">
        <v>1</v>
      </c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</row>
    <row r="16" spans="2:92" ht="12.75">
      <c r="B16" s="8" t="s">
        <v>152</v>
      </c>
      <c r="C16" s="9">
        <f>COUNTA(F16:CN16)</f>
        <v>24</v>
      </c>
      <c r="D16" s="12" t="s">
        <v>17</v>
      </c>
      <c r="E16" s="15">
        <f>SUMPRODUCT(SMALL(F16:CN16,{1;2;3;4;5;6;7;8;9;10}))</f>
        <v>4.15375748500724</v>
      </c>
      <c r="F16" s="9"/>
      <c r="G16" s="12"/>
      <c r="H16" s="15"/>
      <c r="I16" s="9"/>
      <c r="J16" s="12"/>
      <c r="K16" s="15">
        <v>0.8571428571428571</v>
      </c>
      <c r="L16" s="9"/>
      <c r="M16" s="17"/>
      <c r="N16" s="17"/>
      <c r="O16" s="17"/>
      <c r="P16" s="17"/>
      <c r="Q16" s="17"/>
      <c r="R16" s="17"/>
      <c r="S16" s="17"/>
      <c r="T16" s="17"/>
      <c r="U16" s="17">
        <v>0.42857142857142855</v>
      </c>
      <c r="V16" s="17"/>
      <c r="W16" s="17">
        <v>0.9204545454545454</v>
      </c>
      <c r="X16" s="17"/>
      <c r="Y16" s="17"/>
      <c r="Z16" s="17"/>
      <c r="AA16" s="17">
        <v>0.8</v>
      </c>
      <c r="AB16" s="17"/>
      <c r="AC16" s="17"/>
      <c r="AD16" s="17"/>
      <c r="AE16" s="17"/>
      <c r="AF16" s="17">
        <v>0.8571428571428571</v>
      </c>
      <c r="AG16" s="17">
        <v>0.7142857142857143</v>
      </c>
      <c r="AH16" s="17"/>
      <c r="AI16" s="17"/>
      <c r="AJ16" s="17"/>
      <c r="AK16" s="17">
        <v>0.75</v>
      </c>
      <c r="AL16" s="17"/>
      <c r="AM16" s="17"/>
      <c r="AN16" s="17">
        <v>1</v>
      </c>
      <c r="AO16" s="17">
        <v>0.5714285714285714</v>
      </c>
      <c r="AP16" s="17">
        <v>1</v>
      </c>
      <c r="AQ16" s="17">
        <v>0.6666666666666666</v>
      </c>
      <c r="AR16" s="17">
        <v>0.35294117647058826</v>
      </c>
      <c r="AS16" s="17">
        <v>1</v>
      </c>
      <c r="AT16" s="17">
        <v>0.5</v>
      </c>
      <c r="AU16" s="17">
        <v>0.22857142857142856</v>
      </c>
      <c r="AV16" s="17">
        <v>1</v>
      </c>
      <c r="AW16" s="17">
        <v>0.3870967741935484</v>
      </c>
      <c r="AX16" s="17">
        <v>0.43478260869565216</v>
      </c>
      <c r="AY16" s="17">
        <v>0.3684210526315789</v>
      </c>
      <c r="AZ16" s="17">
        <v>0.4444444444444444</v>
      </c>
      <c r="BA16" s="17">
        <v>0.6666666666666666</v>
      </c>
      <c r="BB16" s="17">
        <v>1</v>
      </c>
      <c r="BC16" s="17">
        <v>0.8</v>
      </c>
      <c r="BD16" s="17">
        <v>0.4375</v>
      </c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</row>
    <row r="17" spans="2:92" ht="12.75">
      <c r="B17" s="13" t="s">
        <v>57</v>
      </c>
      <c r="C17" s="9">
        <f>COUNTA(F17:CN17)</f>
        <v>18</v>
      </c>
      <c r="D17" s="12" t="s">
        <v>18</v>
      </c>
      <c r="E17" s="15">
        <f>SUMPRODUCT(SMALL(F17:CN17,{1;2;3;4;5;6;7;8;9;10}))</f>
        <v>4.75284333636661</v>
      </c>
      <c r="F17" s="15"/>
      <c r="G17" s="17">
        <v>0.3448275862068966</v>
      </c>
      <c r="H17" s="17"/>
      <c r="I17" s="17">
        <v>1</v>
      </c>
      <c r="J17" s="17"/>
      <c r="K17" s="17"/>
      <c r="L17" s="17"/>
      <c r="M17" s="17"/>
      <c r="N17" s="17"/>
      <c r="O17" s="17"/>
      <c r="P17" s="17">
        <v>0.75</v>
      </c>
      <c r="Q17" s="17">
        <v>0.8888888888888888</v>
      </c>
      <c r="R17" s="17"/>
      <c r="S17" s="17">
        <v>0.6363636363636364</v>
      </c>
      <c r="T17" s="17"/>
      <c r="U17" s="17">
        <v>0.5238095238095238</v>
      </c>
      <c r="V17" s="17">
        <v>0.6190476190476191</v>
      </c>
      <c r="W17" s="17"/>
      <c r="X17" s="17"/>
      <c r="Y17" s="17">
        <v>0.8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>
        <v>1</v>
      </c>
      <c r="AK17" s="17"/>
      <c r="AL17" s="17"/>
      <c r="AM17" s="17">
        <v>0.6111111111111112</v>
      </c>
      <c r="AN17" s="17">
        <v>0.4444444444444444</v>
      </c>
      <c r="AO17" s="17"/>
      <c r="AP17" s="17"/>
      <c r="AQ17" s="17">
        <v>0.8333333333333334</v>
      </c>
      <c r="AR17" s="17">
        <v>0.4117647058823529</v>
      </c>
      <c r="AS17" s="17"/>
      <c r="AT17" s="17"/>
      <c r="AU17" s="17">
        <v>0.3142857142857143</v>
      </c>
      <c r="AV17" s="17"/>
      <c r="AW17" s="17"/>
      <c r="AX17" s="17"/>
      <c r="AY17" s="17">
        <v>0.42105263157894735</v>
      </c>
      <c r="AZ17" s="17"/>
      <c r="BA17" s="17"/>
      <c r="BB17" s="17"/>
      <c r="BC17" s="17">
        <v>1</v>
      </c>
      <c r="BD17" s="17">
        <v>0.5625</v>
      </c>
      <c r="BE17" s="17">
        <v>0.5</v>
      </c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</row>
    <row r="18" spans="1:92" ht="12.75">
      <c r="A18" s="2"/>
      <c r="B18" s="13" t="s">
        <v>165</v>
      </c>
      <c r="C18" s="9">
        <f>COUNTA(F18:CN18)</f>
        <v>13</v>
      </c>
      <c r="D18" s="12" t="s">
        <v>19</v>
      </c>
      <c r="E18" s="15">
        <f>SUMPRODUCT(SMALL(F18:CN18,{1;2;3;4;5;6;7;8;9;10}))</f>
        <v>4.866449469491656</v>
      </c>
      <c r="F18" s="15"/>
      <c r="G18" s="17"/>
      <c r="H18" s="17"/>
      <c r="I18" s="17"/>
      <c r="J18" s="17"/>
      <c r="K18" s="17">
        <v>0.7142857142857143</v>
      </c>
      <c r="L18" s="17"/>
      <c r="M18" s="17"/>
      <c r="N18" s="17"/>
      <c r="O18" s="17"/>
      <c r="P18" s="17"/>
      <c r="Q18" s="17">
        <v>0.7777777777777778</v>
      </c>
      <c r="R18" s="17"/>
      <c r="S18" s="17"/>
      <c r="T18" s="17">
        <v>0.5714285714285714</v>
      </c>
      <c r="U18" s="17">
        <v>0.38095238095238093</v>
      </c>
      <c r="V18" s="17">
        <v>0.5238095238095238</v>
      </c>
      <c r="W18" s="17">
        <v>0.32954545454545453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>
        <v>0.7777777777777778</v>
      </c>
      <c r="AN18" s="17"/>
      <c r="AO18" s="17"/>
      <c r="AP18" s="17"/>
      <c r="AQ18" s="17"/>
      <c r="AR18" s="17">
        <v>0.3333333333333333</v>
      </c>
      <c r="AS18" s="17"/>
      <c r="AT18" s="17"/>
      <c r="AU18" s="17">
        <v>0.29523809523809524</v>
      </c>
      <c r="AV18" s="17"/>
      <c r="AW18" s="17">
        <v>0.5806451612903226</v>
      </c>
      <c r="AX18" s="17">
        <v>0.6376811594202898</v>
      </c>
      <c r="AY18" s="17">
        <v>0.5263157894736842</v>
      </c>
      <c r="AZ18" s="17"/>
      <c r="BA18" s="17"/>
      <c r="BB18" s="17"/>
      <c r="BC18" s="17"/>
      <c r="BD18" s="17">
        <v>0.6875</v>
      </c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</row>
    <row r="19" spans="2:92" ht="12.75">
      <c r="B19" s="8" t="s">
        <v>42</v>
      </c>
      <c r="C19" s="9">
        <f>COUNTA(F19:CN19)</f>
        <v>11</v>
      </c>
      <c r="D19" s="12" t="s">
        <v>20</v>
      </c>
      <c r="E19" s="15">
        <f>SUMPRODUCT(SMALL(F19:CN19,{1;2;3;4;5;6;7;8;9;10}))</f>
        <v>5.01263144426456</v>
      </c>
      <c r="F19" s="15">
        <v>0.6086956521739131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v>0.8181818181818182</v>
      </c>
      <c r="S19" s="17"/>
      <c r="T19" s="17"/>
      <c r="U19" s="17"/>
      <c r="V19" s="17"/>
      <c r="W19" s="17">
        <v>0.29545454545454547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>
        <v>0.625</v>
      </c>
      <c r="AL19" s="17"/>
      <c r="AM19" s="17">
        <v>0.5555555555555556</v>
      </c>
      <c r="AN19" s="17"/>
      <c r="AO19" s="17">
        <v>0.42857142857142855</v>
      </c>
      <c r="AP19" s="17"/>
      <c r="AQ19" s="17"/>
      <c r="AR19" s="17">
        <v>0.39215686274509803</v>
      </c>
      <c r="AS19" s="17"/>
      <c r="AT19" s="17"/>
      <c r="AU19" s="17">
        <v>0.3238095238095238</v>
      </c>
      <c r="AV19" s="17">
        <v>0.7777777777777778</v>
      </c>
      <c r="AW19" s="17">
        <v>0.4838709677419355</v>
      </c>
      <c r="AX19" s="17">
        <v>0.5217391304347826</v>
      </c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</row>
    <row r="20" spans="2:92" ht="12.75">
      <c r="B20" s="13" t="s">
        <v>55</v>
      </c>
      <c r="C20" s="9">
        <f>COUNTA(F20:CN20)</f>
        <v>10</v>
      </c>
      <c r="D20" s="12" t="s">
        <v>21</v>
      </c>
      <c r="E20" s="15">
        <f>SUMPRODUCT(SMALL(F20:CN20,{1;2;3;4;5;6;7;8;9;10}))</f>
        <v>5.524956395691423</v>
      </c>
      <c r="F20" s="15"/>
      <c r="G20" s="17">
        <v>0.27586206896551724</v>
      </c>
      <c r="H20" s="17"/>
      <c r="I20" s="17">
        <v>0.4090909090909091</v>
      </c>
      <c r="J20" s="17"/>
      <c r="K20" s="17"/>
      <c r="L20" s="17"/>
      <c r="M20" s="17"/>
      <c r="N20" s="17"/>
      <c r="O20" s="17"/>
      <c r="P20" s="17">
        <v>0.625</v>
      </c>
      <c r="Q20" s="17">
        <v>0.6666666666666666</v>
      </c>
      <c r="R20" s="17"/>
      <c r="S20" s="17">
        <v>0.5454545454545454</v>
      </c>
      <c r="T20" s="17"/>
      <c r="U20" s="17">
        <v>0.47619047619047616</v>
      </c>
      <c r="V20" s="17">
        <v>0.5714285714285714</v>
      </c>
      <c r="W20" s="17"/>
      <c r="X20" s="17"/>
      <c r="Y20" s="17">
        <v>0.6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>
        <v>0.6052631578947368</v>
      </c>
      <c r="AZ20" s="17"/>
      <c r="BA20" s="17"/>
      <c r="BB20" s="17"/>
      <c r="BC20" s="17"/>
      <c r="BD20" s="17">
        <v>0.75</v>
      </c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</row>
    <row r="21" spans="2:92" ht="12.75">
      <c r="B21" s="13" t="s">
        <v>60</v>
      </c>
      <c r="C21" s="9">
        <f>COUNTA(F21:CN21)</f>
        <v>11</v>
      </c>
      <c r="D21" s="12" t="s">
        <v>22</v>
      </c>
      <c r="E21" s="15">
        <f>SUMPRODUCT(SMALL(F21:CN21,{1;2;3;4;5;6;7;8;9;10}))</f>
        <v>5.607650825237964</v>
      </c>
      <c r="F21" s="15"/>
      <c r="G21" s="17">
        <v>0.4482758620689655</v>
      </c>
      <c r="H21" s="17"/>
      <c r="I21" s="17"/>
      <c r="J21" s="17"/>
      <c r="K21" s="17"/>
      <c r="L21" s="17"/>
      <c r="M21" s="17"/>
      <c r="N21" s="17"/>
      <c r="O21" s="17"/>
      <c r="P21" s="17"/>
      <c r="Q21" s="17">
        <v>0.2857142857142857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>
        <v>0.3333333333333333</v>
      </c>
      <c r="AJ21" s="17"/>
      <c r="AK21" s="17">
        <v>0.8125</v>
      </c>
      <c r="AL21" s="17"/>
      <c r="AM21" s="17">
        <v>0.8333333333333334</v>
      </c>
      <c r="AN21" s="17"/>
      <c r="AO21" s="17">
        <v>0.6428571428571429</v>
      </c>
      <c r="AP21" s="17"/>
      <c r="AQ21" s="17"/>
      <c r="AR21" s="17">
        <v>0.5686274509803921</v>
      </c>
      <c r="AS21" s="17"/>
      <c r="AT21" s="17"/>
      <c r="AU21" s="17">
        <v>0.44761904761904764</v>
      </c>
      <c r="AV21" s="17"/>
      <c r="AW21" s="17">
        <v>0.6774193548387096</v>
      </c>
      <c r="AX21" s="17">
        <v>0.7246376811594203</v>
      </c>
      <c r="AY21" s="17"/>
      <c r="AZ21" s="17">
        <v>0.6666666666666666</v>
      </c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</row>
    <row r="22" spans="2:92" ht="12.75">
      <c r="B22" s="13" t="s">
        <v>66</v>
      </c>
      <c r="C22" s="9">
        <f>COUNTA(F22:CN22)</f>
        <v>12</v>
      </c>
      <c r="D22" s="12" t="s">
        <v>28</v>
      </c>
      <c r="E22" s="15">
        <f>SUMPRODUCT(SMALL(F22:CN22,{1;2;3;4;5;6;7;8;9;10}))</f>
        <v>6.124874193919083</v>
      </c>
      <c r="F22" s="15"/>
      <c r="G22" s="17">
        <v>0.7241379310344828</v>
      </c>
      <c r="H22" s="17"/>
      <c r="I22" s="17">
        <v>0.6818181818181818</v>
      </c>
      <c r="J22" s="17"/>
      <c r="K22" s="17"/>
      <c r="L22" s="17">
        <v>0.6666666666666666</v>
      </c>
      <c r="M22" s="17"/>
      <c r="N22" s="17">
        <v>0.7058823529411765</v>
      </c>
      <c r="O22" s="17"/>
      <c r="P22" s="17"/>
      <c r="Q22" s="17">
        <v>0.42857142857142855</v>
      </c>
      <c r="R22" s="17"/>
      <c r="S22" s="17"/>
      <c r="T22" s="17">
        <v>0.9285714285714286</v>
      </c>
      <c r="U22" s="17"/>
      <c r="V22" s="17"/>
      <c r="W22" s="17">
        <v>0.7272727272727273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>
        <v>0.06666666666666667</v>
      </c>
      <c r="AJ22" s="17"/>
      <c r="AK22" s="17"/>
      <c r="AL22" s="17"/>
      <c r="AM22" s="17"/>
      <c r="AN22" s="17"/>
      <c r="AO22" s="17"/>
      <c r="AP22" s="17"/>
      <c r="AQ22" s="17"/>
      <c r="AR22" s="17">
        <v>0.7843137254901961</v>
      </c>
      <c r="AS22" s="17"/>
      <c r="AT22" s="17"/>
      <c r="AU22" s="17">
        <v>0.5714285714285714</v>
      </c>
      <c r="AV22" s="17"/>
      <c r="AW22" s="17">
        <v>0.8064516129032258</v>
      </c>
      <c r="AX22" s="17">
        <v>0.7681159420289855</v>
      </c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</row>
    <row r="23" spans="2:92" ht="12.75">
      <c r="B23" s="8" t="s">
        <v>223</v>
      </c>
      <c r="C23" s="9">
        <f>COUNTA(F23:CN23)</f>
        <v>10</v>
      </c>
      <c r="D23" s="12" t="s">
        <v>29</v>
      </c>
      <c r="E23" s="15">
        <f>SUMPRODUCT(SMALL(F23:CN23,{1;2;3;4;5;6;7;8;9;10}))</f>
        <v>7.237866578339725</v>
      </c>
      <c r="F23" s="9"/>
      <c r="G23" s="12"/>
      <c r="H23" s="15"/>
      <c r="I23" s="9"/>
      <c r="J23" s="12"/>
      <c r="K23" s="15"/>
      <c r="L23" s="17">
        <v>0.7037037037037037</v>
      </c>
      <c r="M23" s="17"/>
      <c r="N23" s="17">
        <v>0.7647058823529411</v>
      </c>
      <c r="O23" s="17"/>
      <c r="P23" s="17"/>
      <c r="Q23" s="17"/>
      <c r="R23" s="17"/>
      <c r="S23" s="17"/>
      <c r="T23" s="17">
        <v>0.8928571428571429</v>
      </c>
      <c r="U23" s="17"/>
      <c r="V23" s="17">
        <v>0.7619047619047619</v>
      </c>
      <c r="W23" s="17">
        <v>0.6022727272727273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>
        <v>0.9285714285714286</v>
      </c>
      <c r="AH23" s="17"/>
      <c r="AI23" s="17">
        <v>0.1</v>
      </c>
      <c r="AJ23" s="17"/>
      <c r="AK23" s="17"/>
      <c r="AL23" s="17"/>
      <c r="AM23" s="17"/>
      <c r="AN23" s="17"/>
      <c r="AO23" s="17">
        <v>0.9285714285714286</v>
      </c>
      <c r="AP23" s="17"/>
      <c r="AQ23" s="17"/>
      <c r="AR23" s="17"/>
      <c r="AS23" s="17"/>
      <c r="AT23" s="17"/>
      <c r="AU23" s="17">
        <v>0.6857142857142857</v>
      </c>
      <c r="AV23" s="17"/>
      <c r="AW23" s="17"/>
      <c r="AX23" s="17">
        <v>0.8695652173913043</v>
      </c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</row>
    <row r="24" spans="2:92" ht="12.75">
      <c r="B24" s="8" t="s">
        <v>156</v>
      </c>
      <c r="C24" s="9">
        <f>COUNTA(F24:CN24)</f>
        <v>13</v>
      </c>
      <c r="D24" s="12" t="s">
        <v>30</v>
      </c>
      <c r="E24" s="15">
        <f>SUMPRODUCT(SMALL(F24:CN24,{1;2;3;4;5;6;7;8;9;10}))</f>
        <v>7.521293831967456</v>
      </c>
      <c r="F24" s="9"/>
      <c r="G24" s="12"/>
      <c r="H24" s="15"/>
      <c r="I24" s="9"/>
      <c r="J24" s="12"/>
      <c r="K24" s="15"/>
      <c r="L24" s="17">
        <v>0.6296296296296297</v>
      </c>
      <c r="M24" s="17"/>
      <c r="N24" s="17">
        <v>0.8823529411764706</v>
      </c>
      <c r="O24" s="17"/>
      <c r="P24" s="17"/>
      <c r="Q24" s="17"/>
      <c r="R24" s="17"/>
      <c r="S24" s="17"/>
      <c r="T24" s="17">
        <v>0.8214285714285714</v>
      </c>
      <c r="U24" s="17">
        <v>0.8095238095238095</v>
      </c>
      <c r="V24" s="17"/>
      <c r="W24" s="17">
        <v>0.6477272727272727</v>
      </c>
      <c r="X24" s="17"/>
      <c r="Y24" s="17">
        <v>0.6666666666666666</v>
      </c>
      <c r="Z24" s="17"/>
      <c r="AA24" s="17">
        <v>1</v>
      </c>
      <c r="AB24" s="17"/>
      <c r="AC24" s="17"/>
      <c r="AD24" s="17"/>
      <c r="AE24" s="17"/>
      <c r="AF24" s="17"/>
      <c r="AG24" s="17">
        <v>0.8571428571428571</v>
      </c>
      <c r="AH24" s="17"/>
      <c r="AI24" s="17"/>
      <c r="AJ24" s="17"/>
      <c r="AK24" s="17"/>
      <c r="AL24" s="17"/>
      <c r="AM24" s="17"/>
      <c r="AN24" s="17"/>
      <c r="AO24" s="17">
        <v>0.7857142857142857</v>
      </c>
      <c r="AP24" s="17"/>
      <c r="AQ24" s="17"/>
      <c r="AR24" s="17">
        <v>0.803921568627451</v>
      </c>
      <c r="AS24" s="17"/>
      <c r="AT24" s="17"/>
      <c r="AU24" s="17">
        <v>0.6285714285714286</v>
      </c>
      <c r="AV24" s="17"/>
      <c r="AW24" s="17">
        <v>0.8709677419354839</v>
      </c>
      <c r="AX24" s="17">
        <v>0.8985507246376812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</row>
    <row r="25" spans="2:92" ht="12.75">
      <c r="B25" s="8" t="s">
        <v>68</v>
      </c>
      <c r="C25" s="9">
        <f>COUNTA(F25:CN25)</f>
        <v>10</v>
      </c>
      <c r="D25" s="12" t="s">
        <v>31</v>
      </c>
      <c r="E25" s="15">
        <f>SUMPRODUCT(SMALL(F25:CN25,{1;2;3;4;5;6;7;8;9;10}))</f>
        <v>7.646088598730281</v>
      </c>
      <c r="F25" s="9"/>
      <c r="G25" s="20">
        <v>0.7931034482758621</v>
      </c>
      <c r="H25" s="15"/>
      <c r="I25" s="15">
        <v>1</v>
      </c>
      <c r="J25" s="12"/>
      <c r="K25" s="15"/>
      <c r="L25" s="9"/>
      <c r="M25" s="17"/>
      <c r="N25" s="17">
        <v>0.9411764705882353</v>
      </c>
      <c r="O25" s="17"/>
      <c r="P25" s="17"/>
      <c r="Q25" s="17">
        <v>0.5714285714285714</v>
      </c>
      <c r="R25" s="17"/>
      <c r="S25" s="17"/>
      <c r="T25" s="17"/>
      <c r="U25" s="17">
        <v>0.8571428571428571</v>
      </c>
      <c r="V25" s="17"/>
      <c r="W25" s="17">
        <v>0.6931818181818182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>
        <v>0.16666666666666666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>
        <v>0.8571428571428571</v>
      </c>
      <c r="AV25" s="17"/>
      <c r="AW25" s="17">
        <v>0.8387096774193549</v>
      </c>
      <c r="AX25" s="17">
        <v>0.927536231884058</v>
      </c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</row>
    <row r="26" spans="2:92" ht="12.75">
      <c r="B26" s="13" t="s">
        <v>72</v>
      </c>
      <c r="C26" s="9">
        <f>COUNTA(F26:CN26)</f>
        <v>12</v>
      </c>
      <c r="D26" s="12" t="s">
        <v>75</v>
      </c>
      <c r="E26" s="15">
        <f>SUMPRODUCT(SMALL(F26:CN26,{1;2;3;4;5;6;7;8;9;10}))</f>
        <v>7.867129661051225</v>
      </c>
      <c r="F26" s="15"/>
      <c r="G26" s="17">
        <v>0.9310344827586207</v>
      </c>
      <c r="H26" s="17"/>
      <c r="I26" s="17"/>
      <c r="J26" s="17"/>
      <c r="K26" s="17"/>
      <c r="L26" s="17">
        <v>0.8148148148148148</v>
      </c>
      <c r="M26" s="17"/>
      <c r="N26" s="17"/>
      <c r="O26" s="17"/>
      <c r="P26" s="17"/>
      <c r="Q26" s="17"/>
      <c r="R26" s="17"/>
      <c r="S26" s="17">
        <v>0.9090909090909091</v>
      </c>
      <c r="T26" s="17">
        <v>0.9642857142857143</v>
      </c>
      <c r="U26" s="17"/>
      <c r="V26" s="17"/>
      <c r="W26" s="17">
        <v>0.7159090909090909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>
        <v>0.23333333333333334</v>
      </c>
      <c r="AJ26" s="17"/>
      <c r="AK26" s="17"/>
      <c r="AL26" s="17"/>
      <c r="AM26" s="17">
        <v>0.9444444444444444</v>
      </c>
      <c r="AN26" s="17"/>
      <c r="AO26" s="17">
        <v>0.8571428571428571</v>
      </c>
      <c r="AP26" s="17"/>
      <c r="AQ26" s="17"/>
      <c r="AR26" s="17">
        <v>0.8235294117647058</v>
      </c>
      <c r="AS26" s="17"/>
      <c r="AT26" s="17"/>
      <c r="AU26" s="17">
        <v>0.7047619047619048</v>
      </c>
      <c r="AV26" s="17"/>
      <c r="AW26" s="17">
        <v>0.9354838709677419</v>
      </c>
      <c r="AX26" s="17">
        <v>0.9420289855072463</v>
      </c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</row>
    <row r="27" spans="2:92" ht="12.75">
      <c r="B27" s="13" t="s">
        <v>71</v>
      </c>
      <c r="C27" s="9">
        <f>COUNTA(F27:CN27)</f>
        <v>11</v>
      </c>
      <c r="D27" s="12" t="s">
        <v>76</v>
      </c>
      <c r="E27" s="15">
        <f>SUMPRODUCT(SMALL(F27:CN27,{1;2;3;4;5;6;7;8;9;10}))</f>
        <v>7.917220627510407</v>
      </c>
      <c r="F27" s="15"/>
      <c r="G27" s="17">
        <v>0.896551724137931</v>
      </c>
      <c r="H27" s="17"/>
      <c r="I27" s="17"/>
      <c r="J27" s="17"/>
      <c r="K27" s="17"/>
      <c r="L27" s="17">
        <v>0.7777777777777778</v>
      </c>
      <c r="M27" s="17"/>
      <c r="N27" s="17"/>
      <c r="O27" s="17"/>
      <c r="P27" s="17"/>
      <c r="Q27" s="17">
        <v>0.7142857142857143</v>
      </c>
      <c r="R27" s="17"/>
      <c r="S27" s="17"/>
      <c r="T27" s="17"/>
      <c r="U27" s="17"/>
      <c r="V27" s="17">
        <v>0.8571428571428571</v>
      </c>
      <c r="W27" s="17">
        <v>0.75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>
        <v>0.26666666666666666</v>
      </c>
      <c r="AJ27" s="17"/>
      <c r="AK27" s="17"/>
      <c r="AL27" s="17"/>
      <c r="AM27" s="17">
        <v>1</v>
      </c>
      <c r="AN27" s="17"/>
      <c r="AO27" s="17"/>
      <c r="AP27" s="17"/>
      <c r="AQ27" s="17"/>
      <c r="AR27" s="17">
        <v>0.9019607843137255</v>
      </c>
      <c r="AS27" s="17"/>
      <c r="AT27" s="17"/>
      <c r="AU27" s="17">
        <v>0.8285714285714286</v>
      </c>
      <c r="AV27" s="17"/>
      <c r="AW27" s="17">
        <v>0.967741935483871</v>
      </c>
      <c r="AX27" s="17">
        <v>0.9565217391304348</v>
      </c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</row>
    <row r="28" spans="2:92" ht="12.75">
      <c r="B28" s="13" t="s">
        <v>391</v>
      </c>
      <c r="C28" s="9">
        <f>COUNTA(F28:CN28)</f>
        <v>14</v>
      </c>
      <c r="D28" s="12" t="s">
        <v>77</v>
      </c>
      <c r="E28" s="15">
        <f>SUMPRODUCT(SMALL(F28:CN28,{1;2;3;4;5;6;7;8;9;10}))</f>
        <v>8.084526657552974</v>
      </c>
      <c r="F28" s="15"/>
      <c r="G28" s="17"/>
      <c r="H28" s="17"/>
      <c r="I28" s="17">
        <v>0.9545454545454546</v>
      </c>
      <c r="J28" s="17"/>
      <c r="K28" s="17"/>
      <c r="L28" s="17"/>
      <c r="M28" s="17"/>
      <c r="N28" s="17"/>
      <c r="O28" s="17"/>
      <c r="P28" s="17">
        <v>1</v>
      </c>
      <c r="Q28" s="17">
        <v>1</v>
      </c>
      <c r="R28" s="17"/>
      <c r="S28" s="17">
        <v>1</v>
      </c>
      <c r="T28" s="17"/>
      <c r="U28" s="17">
        <v>1</v>
      </c>
      <c r="V28" s="17">
        <v>0.9523809523809523</v>
      </c>
      <c r="W28" s="17"/>
      <c r="X28" s="17"/>
      <c r="Y28" s="17">
        <v>0.7333333333333333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>
        <v>0.43333333333333335</v>
      </c>
      <c r="AJ28" s="17">
        <v>0.6666666666666666</v>
      </c>
      <c r="AK28" s="17"/>
      <c r="AL28" s="17"/>
      <c r="AM28" s="17"/>
      <c r="AN28" s="17">
        <v>0.6666666666666666</v>
      </c>
      <c r="AO28" s="17"/>
      <c r="AP28" s="17"/>
      <c r="AQ28" s="17">
        <v>1</v>
      </c>
      <c r="AR28" s="17"/>
      <c r="AS28" s="17"/>
      <c r="AT28" s="17"/>
      <c r="AU28" s="17">
        <v>0.819047619047619</v>
      </c>
      <c r="AV28" s="17"/>
      <c r="AW28" s="17"/>
      <c r="AX28" s="17"/>
      <c r="AY28" s="17">
        <v>0.9210526315789473</v>
      </c>
      <c r="AZ28" s="17"/>
      <c r="BA28" s="17"/>
      <c r="BB28" s="17"/>
      <c r="BC28" s="17"/>
      <c r="BD28" s="17">
        <v>0.9375</v>
      </c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</row>
    <row r="29" spans="2:92" ht="12.75">
      <c r="B29" s="13" t="s">
        <v>27</v>
      </c>
      <c r="C29" s="9">
        <f>COUNTA(F29:CN29)</f>
        <v>11</v>
      </c>
      <c r="D29" s="12" t="s">
        <v>78</v>
      </c>
      <c r="E29" s="15">
        <f>SUMPRODUCT(SMALL(F29:CN29,{1;2;3;4;5;6;7;8;9;10}))</f>
        <v>8.098750275783082</v>
      </c>
      <c r="F29" s="15">
        <v>0.9130434782608695</v>
      </c>
      <c r="G29" s="17">
        <v>0.5862068965517241</v>
      </c>
      <c r="H29" s="17"/>
      <c r="I29" s="17"/>
      <c r="J29" s="17"/>
      <c r="K29" s="17"/>
      <c r="L29" s="17">
        <v>0.5925925925925926</v>
      </c>
      <c r="M29" s="17"/>
      <c r="N29" s="17">
        <v>0.6470588235294118</v>
      </c>
      <c r="O29" s="17"/>
      <c r="P29" s="17">
        <v>0.875</v>
      </c>
      <c r="Q29" s="17"/>
      <c r="R29" s="17">
        <v>1</v>
      </c>
      <c r="S29" s="17">
        <v>0.8181818181818182</v>
      </c>
      <c r="T29" s="17"/>
      <c r="U29" s="17">
        <v>0.9523809523809523</v>
      </c>
      <c r="V29" s="17">
        <v>0.7142857142857143</v>
      </c>
      <c r="W29" s="17">
        <v>1</v>
      </c>
      <c r="X29" s="17"/>
      <c r="Y29" s="17"/>
      <c r="Z29" s="17">
        <v>1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</row>
    <row r="30" spans="2:92" ht="12.75">
      <c r="B30" s="13" t="s">
        <v>74</v>
      </c>
      <c r="C30" s="9">
        <f>COUNTA(F30:CN30)</f>
        <v>13</v>
      </c>
      <c r="D30" s="12" t="s">
        <v>79</v>
      </c>
      <c r="E30" s="15">
        <f>SUMPRODUCT(SMALL(F30:CN30,{1;2;3;4;5;6;7;8;9;10}))</f>
        <v>8.465014995897349</v>
      </c>
      <c r="F30" s="15"/>
      <c r="G30" s="17">
        <v>1</v>
      </c>
      <c r="H30" s="17"/>
      <c r="I30" s="17">
        <v>0.9090909090909091</v>
      </c>
      <c r="J30" s="17"/>
      <c r="K30" s="17"/>
      <c r="L30" s="17">
        <v>0.8518518518518519</v>
      </c>
      <c r="M30" s="17"/>
      <c r="N30" s="17"/>
      <c r="O30" s="17"/>
      <c r="P30" s="17"/>
      <c r="Q30" s="17">
        <v>0.8571428571428571</v>
      </c>
      <c r="R30" s="17"/>
      <c r="S30" s="17"/>
      <c r="T30" s="17">
        <v>1</v>
      </c>
      <c r="U30" s="17"/>
      <c r="V30" s="17">
        <v>1</v>
      </c>
      <c r="W30" s="17">
        <v>0.7840909090909091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>
        <v>0.36666666666666664</v>
      </c>
      <c r="AJ30" s="17"/>
      <c r="AK30" s="17"/>
      <c r="AL30" s="17"/>
      <c r="AM30" s="17"/>
      <c r="AN30" s="17"/>
      <c r="AO30" s="17">
        <v>1</v>
      </c>
      <c r="AP30" s="17"/>
      <c r="AQ30" s="17"/>
      <c r="AR30" s="17">
        <v>0.9215686274509803</v>
      </c>
      <c r="AS30" s="17"/>
      <c r="AT30" s="17"/>
      <c r="AU30" s="17">
        <v>0.8857142857142857</v>
      </c>
      <c r="AV30" s="17"/>
      <c r="AW30" s="17">
        <v>1</v>
      </c>
      <c r="AX30" s="17"/>
      <c r="AY30" s="17"/>
      <c r="AZ30" s="17">
        <v>0.8888888888888888</v>
      </c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</row>
    <row r="31" spans="2:92" ht="12.75">
      <c r="B31" s="8" t="s">
        <v>45</v>
      </c>
      <c r="C31" s="9">
        <f>COUNTA(F31:CN31)</f>
        <v>9</v>
      </c>
      <c r="D31" s="12" t="s">
        <v>80</v>
      </c>
      <c r="E31" s="15">
        <f>SUM(F31:CN31)</f>
        <v>4.5726971098404</v>
      </c>
      <c r="F31" s="15">
        <v>0.5217391304347826</v>
      </c>
      <c r="G31" s="17"/>
      <c r="H31" s="17"/>
      <c r="I31" s="17"/>
      <c r="J31" s="17"/>
      <c r="K31" s="17">
        <v>0.7857142857142857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0.47619047619047616</v>
      </c>
      <c r="W31" s="17">
        <v>0.3522727272727273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>
        <v>0.6875</v>
      </c>
      <c r="AL31" s="17"/>
      <c r="AM31" s="17"/>
      <c r="AN31" s="17"/>
      <c r="AO31" s="17"/>
      <c r="AP31" s="17"/>
      <c r="AQ31" s="17"/>
      <c r="AR31" s="17">
        <v>0.45098039215686275</v>
      </c>
      <c r="AS31" s="17"/>
      <c r="AT31" s="17"/>
      <c r="AU31" s="17">
        <v>0.2857142857142857</v>
      </c>
      <c r="AV31" s="17"/>
      <c r="AW31" s="17"/>
      <c r="AX31" s="17">
        <v>0.5652173913043478</v>
      </c>
      <c r="AY31" s="17">
        <v>0.4473684210526316</v>
      </c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</row>
    <row r="32" spans="2:92" ht="12.75">
      <c r="B32" s="8" t="s">
        <v>214</v>
      </c>
      <c r="C32" s="9">
        <f>COUNTA(F32:CN32)</f>
        <v>9</v>
      </c>
      <c r="D32" s="12" t="s">
        <v>81</v>
      </c>
      <c r="E32" s="15">
        <f>SUM(F32:CN32)</f>
        <v>6.834273452463989</v>
      </c>
      <c r="F32" s="9"/>
      <c r="G32" s="12"/>
      <c r="H32" s="15"/>
      <c r="I32" s="9"/>
      <c r="J32" s="12"/>
      <c r="K32" s="1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>
        <v>0.5113636363636364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>
        <v>0.9333333333333333</v>
      </c>
      <c r="AJ32" s="17"/>
      <c r="AK32" s="17">
        <v>0.9375</v>
      </c>
      <c r="AL32" s="17"/>
      <c r="AM32" s="17">
        <v>0.8888888888888888</v>
      </c>
      <c r="AN32" s="17"/>
      <c r="AO32" s="17">
        <v>0.7142857142857143</v>
      </c>
      <c r="AP32" s="17"/>
      <c r="AQ32" s="17"/>
      <c r="AR32" s="17">
        <v>0.7647058823529411</v>
      </c>
      <c r="AS32" s="17"/>
      <c r="AT32" s="17"/>
      <c r="AU32" s="17">
        <v>0.5238095238095238</v>
      </c>
      <c r="AV32" s="17"/>
      <c r="AW32" s="17"/>
      <c r="AX32" s="17">
        <v>0.782608695652174</v>
      </c>
      <c r="AY32" s="17"/>
      <c r="AZ32" s="17">
        <v>0.7777777777777778</v>
      </c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</row>
    <row r="33" spans="1:92" ht="12.75">
      <c r="A33" s="2"/>
      <c r="B33" s="13" t="s">
        <v>26</v>
      </c>
      <c r="C33" s="9">
        <f>COUNTA(F33:CN33)</f>
        <v>9</v>
      </c>
      <c r="D33" s="12" t="s">
        <v>82</v>
      </c>
      <c r="E33" s="15">
        <f>SUM(F33:CN33)</f>
        <v>4.743992722253592</v>
      </c>
      <c r="F33" s="15">
        <v>0.8260869565217391</v>
      </c>
      <c r="G33" s="17"/>
      <c r="H33" s="17"/>
      <c r="I33" s="17"/>
      <c r="J33" s="17">
        <v>0.6666666666666666</v>
      </c>
      <c r="K33" s="17">
        <v>0.2857142857142857</v>
      </c>
      <c r="L33" s="17"/>
      <c r="M33" s="17"/>
      <c r="N33" s="17"/>
      <c r="O33" s="17"/>
      <c r="P33" s="17"/>
      <c r="Q33" s="17"/>
      <c r="R33" s="17">
        <v>0.5454545454545454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>
        <v>0.5</v>
      </c>
      <c r="AL33" s="17"/>
      <c r="AM33" s="17"/>
      <c r="AN33" s="17"/>
      <c r="AO33" s="17"/>
      <c r="AP33" s="17"/>
      <c r="AQ33" s="17"/>
      <c r="AR33" s="17"/>
      <c r="AS33" s="17">
        <v>0.2727272727272727</v>
      </c>
      <c r="AT33" s="17"/>
      <c r="AU33" s="17"/>
      <c r="AV33" s="17">
        <v>0.4444444444444444</v>
      </c>
      <c r="AW33" s="17"/>
      <c r="AX33" s="17">
        <v>0.5362318840579711</v>
      </c>
      <c r="AY33" s="17"/>
      <c r="AZ33" s="17"/>
      <c r="BA33" s="17"/>
      <c r="BB33" s="17"/>
      <c r="BC33" s="17"/>
      <c r="BD33" s="17"/>
      <c r="BE33" s="17">
        <v>0.6666666666666666</v>
      </c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</row>
    <row r="34" spans="2:92" ht="12.75">
      <c r="B34" s="13" t="s">
        <v>297</v>
      </c>
      <c r="C34" s="9">
        <f>COUNTA(F34:CN34)</f>
        <v>8</v>
      </c>
      <c r="D34" s="12" t="s">
        <v>83</v>
      </c>
      <c r="E34" s="15">
        <f>SUM(F34:CN34)</f>
        <v>4.751182095561359</v>
      </c>
      <c r="F34" s="15"/>
      <c r="G34" s="17"/>
      <c r="H34" s="17"/>
      <c r="I34" s="17">
        <v>0.5909090909090909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>
        <v>0.13333333333333333</v>
      </c>
      <c r="AJ34" s="17"/>
      <c r="AK34" s="17"/>
      <c r="AL34" s="17"/>
      <c r="AM34" s="17"/>
      <c r="AN34" s="17"/>
      <c r="AO34" s="17"/>
      <c r="AP34" s="17"/>
      <c r="AQ34" s="17"/>
      <c r="AR34" s="17">
        <v>0.7058823529411765</v>
      </c>
      <c r="AS34" s="17"/>
      <c r="AT34" s="17"/>
      <c r="AU34" s="17">
        <v>0.5428571428571428</v>
      </c>
      <c r="AV34" s="17"/>
      <c r="AW34" s="17">
        <v>0.7096774193548387</v>
      </c>
      <c r="AX34" s="17">
        <v>0.855072463768116</v>
      </c>
      <c r="AY34" s="17">
        <v>0.6578947368421053</v>
      </c>
      <c r="AZ34" s="17">
        <v>0.5555555555555556</v>
      </c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</row>
    <row r="35" spans="2:92" ht="12.75">
      <c r="B35" s="13" t="s">
        <v>390</v>
      </c>
      <c r="C35" s="9">
        <f>COUNTA(F35:CN35)</f>
        <v>8</v>
      </c>
      <c r="D35" s="12" t="s">
        <v>84</v>
      </c>
      <c r="E35" s="15">
        <f>SUM(F35:CN35)</f>
        <v>5.504908409675365</v>
      </c>
      <c r="F35" s="15"/>
      <c r="G35" s="17"/>
      <c r="H35" s="17"/>
      <c r="I35" s="17">
        <v>0.6363636363636364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>
        <v>0.7142857142857143</v>
      </c>
      <c r="V35" s="17"/>
      <c r="W35" s="17">
        <v>0.5340909090909091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>
        <v>0.6862745098039216</v>
      </c>
      <c r="AS35" s="17"/>
      <c r="AT35" s="17"/>
      <c r="AU35" s="17">
        <v>0.5619047619047619</v>
      </c>
      <c r="AV35" s="17"/>
      <c r="AW35" s="17">
        <v>0.7419354838709677</v>
      </c>
      <c r="AX35" s="17">
        <v>0.8405797101449275</v>
      </c>
      <c r="AY35" s="17">
        <v>0.7894736842105263</v>
      </c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</row>
    <row r="36" spans="2:92" ht="12.75">
      <c r="B36" s="8" t="s">
        <v>277</v>
      </c>
      <c r="C36" s="9">
        <f>COUNTA(F36:CN36)</f>
        <v>8</v>
      </c>
      <c r="D36" s="12" t="s">
        <v>85</v>
      </c>
      <c r="E36" s="15">
        <f>SUM(F36:CN36)</f>
        <v>6.965738618679795</v>
      </c>
      <c r="F36" s="9"/>
      <c r="G36" s="12"/>
      <c r="H36" s="15"/>
      <c r="I36" s="9"/>
      <c r="J36" s="12"/>
      <c r="K36" s="15"/>
      <c r="L36" s="17">
        <v>0.9629629629629629</v>
      </c>
      <c r="M36" s="17"/>
      <c r="N36" s="17">
        <v>1</v>
      </c>
      <c r="O36" s="17"/>
      <c r="P36" s="17"/>
      <c r="Q36" s="17"/>
      <c r="R36" s="17"/>
      <c r="S36" s="17"/>
      <c r="T36" s="17"/>
      <c r="U36" s="17"/>
      <c r="V36" s="17"/>
      <c r="W36" s="17">
        <v>0.8181818181818182</v>
      </c>
      <c r="X36" s="17"/>
      <c r="Y36" s="17">
        <v>0.8666666666666667</v>
      </c>
      <c r="Z36" s="17"/>
      <c r="AA36" s="17"/>
      <c r="AB36" s="17"/>
      <c r="AC36" s="17"/>
      <c r="AD36" s="17"/>
      <c r="AE36" s="17"/>
      <c r="AF36" s="17">
        <v>0.9285714285714286</v>
      </c>
      <c r="AG36" s="17"/>
      <c r="AH36" s="17"/>
      <c r="AI36" s="17">
        <v>0.4666666666666667</v>
      </c>
      <c r="AJ36" s="17"/>
      <c r="AK36" s="17"/>
      <c r="AL36" s="17"/>
      <c r="AM36" s="17"/>
      <c r="AN36" s="17"/>
      <c r="AO36" s="17"/>
      <c r="AP36" s="17"/>
      <c r="AQ36" s="17"/>
      <c r="AR36" s="17">
        <v>0.9607843137254902</v>
      </c>
      <c r="AS36" s="17"/>
      <c r="AT36" s="17"/>
      <c r="AU36" s="17">
        <v>0.9619047619047619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</row>
    <row r="37" spans="2:92" ht="12.75">
      <c r="B37" s="8" t="s">
        <v>158</v>
      </c>
      <c r="C37" s="9">
        <f>COUNTA(F37:CN37)</f>
        <v>7</v>
      </c>
      <c r="D37" s="12" t="s">
        <v>86</v>
      </c>
      <c r="E37" s="15">
        <f>SUM(F37:CN37)</f>
        <v>0.44973535118004915</v>
      </c>
      <c r="F37" s="9"/>
      <c r="G37" s="12"/>
      <c r="H37" s="15"/>
      <c r="I37" s="9"/>
      <c r="J37" s="12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v>0.045454545454545456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>
        <v>0.0625</v>
      </c>
      <c r="AL37" s="17"/>
      <c r="AM37" s="17"/>
      <c r="AN37" s="17">
        <v>0.1111111111111111</v>
      </c>
      <c r="AO37" s="17"/>
      <c r="AP37" s="17"/>
      <c r="AQ37" s="17"/>
      <c r="AR37" s="17">
        <v>0.058823529411764705</v>
      </c>
      <c r="AS37" s="17"/>
      <c r="AT37" s="17"/>
      <c r="AU37" s="17"/>
      <c r="AV37" s="17"/>
      <c r="AW37" s="17">
        <v>0.03225806451612903</v>
      </c>
      <c r="AX37" s="17">
        <v>0.08695652173913043</v>
      </c>
      <c r="AY37" s="17">
        <v>0.05263157894736842</v>
      </c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</row>
    <row r="38" spans="1:92" ht="12.75">
      <c r="A38" s="2"/>
      <c r="B38" s="13" t="s">
        <v>23</v>
      </c>
      <c r="C38" s="9">
        <f>COUNTA(F38:CN38)</f>
        <v>7</v>
      </c>
      <c r="D38" s="12" t="s">
        <v>87</v>
      </c>
      <c r="E38" s="15">
        <f>SUM(F38:CN38)</f>
        <v>2.704054457231197</v>
      </c>
      <c r="F38" s="15">
        <v>0.5652173913043478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0.42857142857142855</v>
      </c>
      <c r="W38" s="17">
        <v>0.20454545454545456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>
        <v>0.23529411764705882</v>
      </c>
      <c r="AS38" s="17"/>
      <c r="AT38" s="17"/>
      <c r="AU38" s="17">
        <v>0.18095238095238095</v>
      </c>
      <c r="AV38" s="17"/>
      <c r="AW38" s="17"/>
      <c r="AX38" s="17"/>
      <c r="AY38" s="17">
        <v>0.2894736842105263</v>
      </c>
      <c r="AZ38" s="17"/>
      <c r="BA38" s="17"/>
      <c r="BB38" s="17">
        <v>0.8</v>
      </c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</row>
    <row r="39" spans="2:92" ht="12.75">
      <c r="B39" s="8" t="s">
        <v>160</v>
      </c>
      <c r="C39" s="9">
        <f>COUNTA(F39:CN39)</f>
        <v>7</v>
      </c>
      <c r="D39" s="12" t="s">
        <v>88</v>
      </c>
      <c r="E39" s="15">
        <f>SUM(F39:CN39)</f>
        <v>2.8621996311000606</v>
      </c>
      <c r="F39" s="9"/>
      <c r="G39" s="12"/>
      <c r="H39" s="15">
        <v>0.6666666666666666</v>
      </c>
      <c r="I39" s="9"/>
      <c r="J39" s="12"/>
      <c r="K39" s="15">
        <v>0.42857142857142855</v>
      </c>
      <c r="L39" s="9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>
        <v>0.29411764705882354</v>
      </c>
      <c r="AS39" s="17">
        <v>0.45454545454545453</v>
      </c>
      <c r="AT39" s="17"/>
      <c r="AU39" s="17"/>
      <c r="AV39" s="17"/>
      <c r="AW39" s="17">
        <v>0.25806451612903225</v>
      </c>
      <c r="AX39" s="17"/>
      <c r="AY39" s="17">
        <v>0.3157894736842105</v>
      </c>
      <c r="AZ39" s="17"/>
      <c r="BA39" s="17">
        <v>0.4444444444444444</v>
      </c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</row>
    <row r="40" spans="2:92" ht="12.75">
      <c r="B40" s="8" t="s">
        <v>38</v>
      </c>
      <c r="C40" s="9">
        <f>COUNTA(F40:CN40)</f>
        <v>7</v>
      </c>
      <c r="D40" s="12" t="s">
        <v>89</v>
      </c>
      <c r="E40" s="15">
        <f>SUM(F40:CN40)</f>
        <v>3.475642168662764</v>
      </c>
      <c r="F40" s="15">
        <v>0.4782608695652174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0.38636363636363635</v>
      </c>
      <c r="X40" s="17"/>
      <c r="Y40" s="17"/>
      <c r="Z40" s="17"/>
      <c r="AA40" s="17"/>
      <c r="AB40" s="17"/>
      <c r="AC40" s="17"/>
      <c r="AD40" s="17"/>
      <c r="AE40" s="17"/>
      <c r="AF40" s="17">
        <v>0.6428571428571429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>
        <v>0.6363636363636364</v>
      </c>
      <c r="AT40" s="17"/>
      <c r="AU40" s="17">
        <v>0.34285714285714286</v>
      </c>
      <c r="AV40" s="17"/>
      <c r="AW40" s="17"/>
      <c r="AX40" s="17">
        <v>0.5942028985507246</v>
      </c>
      <c r="AY40" s="17">
        <v>0.39473684210526316</v>
      </c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</row>
    <row r="41" spans="2:92" ht="12.75">
      <c r="B41" s="13" t="s">
        <v>36</v>
      </c>
      <c r="C41" s="9">
        <f>COUNTA(F41:CN41)</f>
        <v>7</v>
      </c>
      <c r="D41" s="12" t="s">
        <v>90</v>
      </c>
      <c r="E41" s="15">
        <f>SUM(F41:CN41)</f>
        <v>3.6001287521505354</v>
      </c>
      <c r="F41" s="15">
        <v>0.391304347826087</v>
      </c>
      <c r="G41" s="17">
        <v>0.2413793103448276</v>
      </c>
      <c r="H41" s="17"/>
      <c r="I41" s="17"/>
      <c r="J41" s="17"/>
      <c r="K41" s="17"/>
      <c r="L41" s="17"/>
      <c r="M41" s="17"/>
      <c r="N41" s="17"/>
      <c r="O41" s="17"/>
      <c r="P41" s="17"/>
      <c r="Q41" s="17">
        <v>0.5555555555555556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>
        <v>0.875</v>
      </c>
      <c r="AL41" s="17"/>
      <c r="AM41" s="17"/>
      <c r="AN41" s="17"/>
      <c r="AO41" s="17"/>
      <c r="AP41" s="17"/>
      <c r="AQ41" s="17"/>
      <c r="AR41" s="17">
        <v>0.5882352941176471</v>
      </c>
      <c r="AS41" s="17"/>
      <c r="AT41" s="17"/>
      <c r="AU41" s="17">
        <v>0.20952380952380953</v>
      </c>
      <c r="AV41" s="17"/>
      <c r="AW41" s="17"/>
      <c r="AX41" s="17">
        <v>0.7391304347826086</v>
      </c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</row>
    <row r="42" spans="2:92" ht="12.75">
      <c r="B42" s="13" t="s">
        <v>63</v>
      </c>
      <c r="C42" s="9">
        <f>COUNTA(F42:CN42)</f>
        <v>7</v>
      </c>
      <c r="D42" s="12" t="s">
        <v>91</v>
      </c>
      <c r="E42" s="15">
        <f>SUM(F42:CN42)</f>
        <v>4.628147333471878</v>
      </c>
      <c r="F42" s="15"/>
      <c r="G42" s="17">
        <v>0.5517241379310345</v>
      </c>
      <c r="H42" s="17"/>
      <c r="I42" s="17"/>
      <c r="J42" s="17"/>
      <c r="K42" s="17"/>
      <c r="L42" s="17">
        <v>0.4074074074074074</v>
      </c>
      <c r="M42" s="17"/>
      <c r="N42" s="17"/>
      <c r="O42" s="17"/>
      <c r="P42" s="17"/>
      <c r="Q42" s="17"/>
      <c r="R42" s="17"/>
      <c r="S42" s="17"/>
      <c r="T42" s="17">
        <v>0.75</v>
      </c>
      <c r="U42" s="17">
        <v>0.6666666666666666</v>
      </c>
      <c r="V42" s="17"/>
      <c r="W42" s="17">
        <v>0.8977272727272727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>
        <v>0.7450980392156863</v>
      </c>
      <c r="AS42" s="17"/>
      <c r="AT42" s="17"/>
      <c r="AU42" s="17">
        <v>0.6095238095238096</v>
      </c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</row>
    <row r="43" spans="2:92" ht="12.75">
      <c r="B43" s="13" t="s">
        <v>67</v>
      </c>
      <c r="C43" s="9">
        <f>COUNTA(F43:CN43)</f>
        <v>7</v>
      </c>
      <c r="D43" s="12" t="s">
        <v>92</v>
      </c>
      <c r="E43" s="15">
        <f>SUM(F43:CN43)</f>
        <v>5.574807770548135</v>
      </c>
      <c r="F43" s="15"/>
      <c r="G43" s="17">
        <v>0.7586206896551724</v>
      </c>
      <c r="H43" s="17"/>
      <c r="I43" s="17"/>
      <c r="J43" s="17"/>
      <c r="K43" s="17"/>
      <c r="L43" s="17">
        <v>0.5555555555555556</v>
      </c>
      <c r="M43" s="17"/>
      <c r="N43" s="17">
        <v>0.8235294117647058</v>
      </c>
      <c r="O43" s="17"/>
      <c r="P43" s="17"/>
      <c r="Q43" s="17"/>
      <c r="R43" s="17"/>
      <c r="S43" s="17"/>
      <c r="T43" s="17">
        <v>0.7857142857142857</v>
      </c>
      <c r="U43" s="17">
        <v>0.7619047619047619</v>
      </c>
      <c r="V43" s="17"/>
      <c r="W43" s="17">
        <v>0.9090909090909091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>
        <v>0.9803921568627451</v>
      </c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</row>
    <row r="44" spans="2:92" ht="12.75">
      <c r="B44" s="8" t="s">
        <v>33</v>
      </c>
      <c r="C44" s="9">
        <f>COUNTA(F44:CN44)</f>
        <v>7</v>
      </c>
      <c r="D44" s="12" t="s">
        <v>93</v>
      </c>
      <c r="E44" s="15">
        <f>SUM(F44:CN44)</f>
        <v>3.8132766132931133</v>
      </c>
      <c r="F44" s="15">
        <v>0.7391304347826086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>
        <v>0.2840909090909091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>
        <v>0.49019607843137253</v>
      </c>
      <c r="AS44" s="17"/>
      <c r="AT44" s="17"/>
      <c r="AU44" s="17">
        <v>0.38095238095238093</v>
      </c>
      <c r="AV44" s="17"/>
      <c r="AW44" s="17">
        <v>0.5161290322580645</v>
      </c>
      <c r="AX44" s="17"/>
      <c r="AY44" s="17"/>
      <c r="AZ44" s="17"/>
      <c r="BA44" s="17">
        <v>0.7777777777777778</v>
      </c>
      <c r="BB44" s="17"/>
      <c r="BC44" s="17"/>
      <c r="BD44" s="17">
        <v>0.625</v>
      </c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</row>
    <row r="45" spans="2:92" ht="12.75">
      <c r="B45" s="8" t="s">
        <v>282</v>
      </c>
      <c r="C45" s="9">
        <f>COUNTA(F45:CN45)</f>
        <v>6</v>
      </c>
      <c r="D45" s="12" t="s">
        <v>94</v>
      </c>
      <c r="E45" s="15">
        <f>SUM(F45:CN45)</f>
        <v>0.3052761508643861</v>
      </c>
      <c r="F45" s="9"/>
      <c r="G45" s="12"/>
      <c r="H45" s="15"/>
      <c r="I45" s="9"/>
      <c r="J45" s="12"/>
      <c r="K45" s="15"/>
      <c r="L45" s="15">
        <v>0.037037037037037035</v>
      </c>
      <c r="M45" s="17"/>
      <c r="N45" s="17">
        <v>0.058823529411764705</v>
      </c>
      <c r="O45" s="17"/>
      <c r="P45" s="17"/>
      <c r="Q45" s="17"/>
      <c r="R45" s="17">
        <v>0.09090909090909091</v>
      </c>
      <c r="S45" s="17"/>
      <c r="T45" s="17">
        <v>0.03571428571428571</v>
      </c>
      <c r="U45" s="17"/>
      <c r="V45" s="17"/>
      <c r="W45" s="17">
        <v>0.011363636363636364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>
        <v>0.07142857142857142</v>
      </c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</row>
    <row r="46" spans="1:92" ht="12.75">
      <c r="A46" s="2"/>
      <c r="B46" s="13" t="s">
        <v>284</v>
      </c>
      <c r="C46" s="9">
        <f>COUNTA(F46:CN46)</f>
        <v>6</v>
      </c>
      <c r="D46" s="12" t="s">
        <v>95</v>
      </c>
      <c r="E46" s="15">
        <f>SUM(F46:CN46)</f>
        <v>1.240263382240768</v>
      </c>
      <c r="F46" s="15"/>
      <c r="G46" s="17"/>
      <c r="H46" s="17"/>
      <c r="I46" s="17"/>
      <c r="J46" s="17"/>
      <c r="K46" s="17">
        <v>0.21428571428571427</v>
      </c>
      <c r="L46" s="17"/>
      <c r="M46" s="17"/>
      <c r="N46" s="17"/>
      <c r="O46" s="17"/>
      <c r="P46" s="17"/>
      <c r="Q46" s="17"/>
      <c r="R46" s="17"/>
      <c r="S46" s="17"/>
      <c r="T46" s="17">
        <v>0.39285714285714285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>
        <v>0.11764705882352941</v>
      </c>
      <c r="AS46" s="17"/>
      <c r="AT46" s="17"/>
      <c r="AU46" s="17">
        <v>0.14285714285714285</v>
      </c>
      <c r="AV46" s="17"/>
      <c r="AW46" s="17"/>
      <c r="AX46" s="17">
        <v>0.18840579710144928</v>
      </c>
      <c r="AY46" s="17">
        <v>0.18421052631578946</v>
      </c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</row>
    <row r="47" spans="2:92" ht="12.75">
      <c r="B47" s="8" t="s">
        <v>445</v>
      </c>
      <c r="C47" s="9">
        <f>COUNTA(F47:CN47)</f>
        <v>6</v>
      </c>
      <c r="D47" s="12" t="s">
        <v>96</v>
      </c>
      <c r="E47" s="15">
        <f>SUM(F47:CN47)</f>
        <v>1.9059037580776712</v>
      </c>
      <c r="F47" s="9"/>
      <c r="G47" s="12"/>
      <c r="H47" s="15"/>
      <c r="I47" s="9"/>
      <c r="J47" s="12"/>
      <c r="K47" s="15"/>
      <c r="L47" s="9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>
        <v>0.5</v>
      </c>
      <c r="AM47" s="17">
        <v>0.05555555555555555</v>
      </c>
      <c r="AN47" s="17"/>
      <c r="AO47" s="17"/>
      <c r="AP47" s="17"/>
      <c r="AQ47" s="17"/>
      <c r="AR47" s="17"/>
      <c r="AS47" s="17">
        <v>0.18181818181818182</v>
      </c>
      <c r="AT47" s="17"/>
      <c r="AU47" s="17">
        <v>0.0380952380952381</v>
      </c>
      <c r="AV47" s="17"/>
      <c r="AW47" s="17"/>
      <c r="AX47" s="17">
        <v>0.13043478260869565</v>
      </c>
      <c r="AY47" s="17">
        <v>1</v>
      </c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</row>
    <row r="48" spans="2:92" ht="12.75">
      <c r="B48" s="8" t="s">
        <v>153</v>
      </c>
      <c r="C48" s="9">
        <f>COUNTA(F48:CN48)</f>
        <v>6</v>
      </c>
      <c r="D48" s="12" t="s">
        <v>97</v>
      </c>
      <c r="E48" s="15">
        <f>SUM(F48:CN48)</f>
        <v>3.548982531536407</v>
      </c>
      <c r="F48" s="9"/>
      <c r="G48" s="12"/>
      <c r="H48" s="15"/>
      <c r="I48" s="9"/>
      <c r="J48" s="12"/>
      <c r="K48" s="15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>
        <v>0.42045454545454547</v>
      </c>
      <c r="X48" s="17"/>
      <c r="Y48" s="17"/>
      <c r="Z48" s="17">
        <v>0.8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>
        <v>0.5490196078431373</v>
      </c>
      <c r="AS48" s="17"/>
      <c r="AT48" s="17"/>
      <c r="AU48" s="17"/>
      <c r="AV48" s="17"/>
      <c r="AW48" s="17">
        <v>0.5483870967741935</v>
      </c>
      <c r="AX48" s="17">
        <v>0.6521739130434783</v>
      </c>
      <c r="AY48" s="17">
        <v>0.5789473684210527</v>
      </c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</row>
    <row r="49" spans="2:92" ht="12.75">
      <c r="B49" s="13" t="s">
        <v>59</v>
      </c>
      <c r="C49" s="9">
        <f>COUNTA(F49:CN49)</f>
        <v>6</v>
      </c>
      <c r="D49" s="12" t="s">
        <v>98</v>
      </c>
      <c r="E49" s="15">
        <f>SUM(F49:CN49)</f>
        <v>3.63836103338705</v>
      </c>
      <c r="F49" s="15"/>
      <c r="G49" s="17">
        <v>0.41379310344827586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>
        <v>0.7142857142857143</v>
      </c>
      <c r="U49" s="17"/>
      <c r="V49" s="17"/>
      <c r="W49" s="17">
        <v>0.5454545454545454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>
        <v>0.7254901960784313</v>
      </c>
      <c r="AS49" s="17"/>
      <c r="AT49" s="17"/>
      <c r="AU49" s="17">
        <v>0.4857142857142857</v>
      </c>
      <c r="AV49" s="17"/>
      <c r="AW49" s="17"/>
      <c r="AX49" s="17">
        <v>0.7536231884057971</v>
      </c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</row>
    <row r="50" spans="2:92" ht="12.75">
      <c r="B50" s="8" t="s">
        <v>269</v>
      </c>
      <c r="C50" s="9">
        <f>COUNTA(F50:CN50)</f>
        <v>6</v>
      </c>
      <c r="D50" s="12" t="s">
        <v>173</v>
      </c>
      <c r="E50" s="15">
        <f>SUM(F50:CN50)</f>
        <v>3.7781176150741365</v>
      </c>
      <c r="F50" s="9"/>
      <c r="G50" s="12"/>
      <c r="H50" s="15"/>
      <c r="I50" s="9"/>
      <c r="J50" s="12"/>
      <c r="K50" s="15"/>
      <c r="L50" s="17">
        <v>0.18518518518518517</v>
      </c>
      <c r="M50" s="17"/>
      <c r="N50" s="17"/>
      <c r="O50" s="17"/>
      <c r="P50" s="17"/>
      <c r="Q50" s="17"/>
      <c r="R50" s="17"/>
      <c r="S50" s="17"/>
      <c r="T50" s="17"/>
      <c r="U50" s="17"/>
      <c r="V50" s="17">
        <v>0.8095238095238095</v>
      </c>
      <c r="W50" s="17">
        <v>0.6136363636363636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>
        <v>1</v>
      </c>
      <c r="AH50" s="17"/>
      <c r="AI50" s="17"/>
      <c r="AJ50" s="17"/>
      <c r="AK50" s="17"/>
      <c r="AL50" s="17"/>
      <c r="AM50" s="17"/>
      <c r="AN50" s="17"/>
      <c r="AO50" s="17">
        <v>0.2857142857142857</v>
      </c>
      <c r="AP50" s="17"/>
      <c r="AQ50" s="17"/>
      <c r="AR50" s="17"/>
      <c r="AS50" s="17"/>
      <c r="AT50" s="17"/>
      <c r="AU50" s="17"/>
      <c r="AV50" s="17"/>
      <c r="AW50" s="17"/>
      <c r="AX50" s="17">
        <v>0.8840579710144928</v>
      </c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</row>
    <row r="51" spans="2:92" ht="12.75">
      <c r="B51" s="13" t="s">
        <v>205</v>
      </c>
      <c r="C51" s="9">
        <f>COUNTA(F51:CN51)</f>
        <v>6</v>
      </c>
      <c r="D51" s="12" t="s">
        <v>174</v>
      </c>
      <c r="E51" s="15">
        <f>SUM(F51:CN51)</f>
        <v>3.1086956521739135</v>
      </c>
      <c r="F51" s="15"/>
      <c r="G51" s="17"/>
      <c r="H51" s="17"/>
      <c r="I51" s="17"/>
      <c r="J51" s="17">
        <v>0.3333333333333333</v>
      </c>
      <c r="K51" s="17"/>
      <c r="L51" s="17"/>
      <c r="M51" s="17"/>
      <c r="N51" s="17"/>
      <c r="O51" s="17"/>
      <c r="P51" s="17"/>
      <c r="Q51" s="17"/>
      <c r="R51" s="17">
        <v>0.6363636363636364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>
        <v>0.36363636363636365</v>
      </c>
      <c r="AT51" s="17"/>
      <c r="AU51" s="17"/>
      <c r="AV51" s="17">
        <v>0.3333333333333333</v>
      </c>
      <c r="AW51" s="17"/>
      <c r="AX51" s="17">
        <v>0.6086956521739131</v>
      </c>
      <c r="AY51" s="17"/>
      <c r="AZ51" s="17"/>
      <c r="BA51" s="17"/>
      <c r="BB51" s="17"/>
      <c r="BC51" s="17"/>
      <c r="BD51" s="17"/>
      <c r="BE51" s="17">
        <v>0.8333333333333334</v>
      </c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</row>
    <row r="52" spans="2:92" ht="12.75">
      <c r="B52" s="8" t="s">
        <v>154</v>
      </c>
      <c r="C52" s="9">
        <f>COUNTA(F52:CN52)</f>
        <v>6</v>
      </c>
      <c r="D52" s="12" t="s">
        <v>175</v>
      </c>
      <c r="E52" s="15">
        <f>SUM(F52:CN52)</f>
        <v>4.421421884751404</v>
      </c>
      <c r="F52" s="9"/>
      <c r="G52" s="12"/>
      <c r="H52" s="15"/>
      <c r="I52" s="9"/>
      <c r="J52" s="12"/>
      <c r="K52" s="15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v>0.7045454545454546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>
        <v>0.6666666666666666</v>
      </c>
      <c r="AS52" s="17"/>
      <c r="AT52" s="17"/>
      <c r="AU52" s="17">
        <v>0.5333333333333333</v>
      </c>
      <c r="AV52" s="17"/>
      <c r="AW52" s="17"/>
      <c r="AX52" s="17">
        <v>0.8260869565217391</v>
      </c>
      <c r="AY52" s="17">
        <v>0.8157894736842105</v>
      </c>
      <c r="AZ52" s="17"/>
      <c r="BA52" s="17"/>
      <c r="BB52" s="17"/>
      <c r="BC52" s="17"/>
      <c r="BD52" s="17">
        <v>0.875</v>
      </c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</row>
    <row r="53" spans="2:92" ht="12.75">
      <c r="B53" s="8" t="s">
        <v>229</v>
      </c>
      <c r="C53" s="9">
        <f>COUNTA(F53:CN53)</f>
        <v>5</v>
      </c>
      <c r="D53" s="12" t="s">
        <v>177</v>
      </c>
      <c r="E53" s="15">
        <f>SUM(F53:CN53)</f>
        <v>0.520224102746986</v>
      </c>
      <c r="F53" s="9"/>
      <c r="G53" s="12"/>
      <c r="H53" s="15"/>
      <c r="I53" s="9"/>
      <c r="J53" s="12"/>
      <c r="K53" s="15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v>0.13636363636363635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>
        <v>0.1875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>
        <v>0.047619047619047616</v>
      </c>
      <c r="AV53" s="17"/>
      <c r="AW53" s="17"/>
      <c r="AX53" s="17">
        <v>0.043478260869565216</v>
      </c>
      <c r="AY53" s="17">
        <v>0.10526315789473684</v>
      </c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</row>
    <row r="54" spans="2:92" ht="12.75">
      <c r="B54" s="8" t="s">
        <v>164</v>
      </c>
      <c r="C54" s="9">
        <f>COUNTA(F54:CN54)</f>
        <v>5</v>
      </c>
      <c r="D54" s="12" t="s">
        <v>179</v>
      </c>
      <c r="E54" s="15">
        <f>SUM(F54:CN54)</f>
        <v>1.9113198014799846</v>
      </c>
      <c r="F54" s="9"/>
      <c r="G54" s="12"/>
      <c r="H54" s="15"/>
      <c r="I54" s="9"/>
      <c r="J54" s="12"/>
      <c r="K54" s="15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0.22727272727272727</v>
      </c>
      <c r="X54" s="17"/>
      <c r="Y54" s="17"/>
      <c r="Z54" s="17"/>
      <c r="AA54" s="17"/>
      <c r="AB54" s="17"/>
      <c r="AC54" s="17"/>
      <c r="AD54" s="17"/>
      <c r="AE54" s="17"/>
      <c r="AF54" s="17">
        <v>0.42857142857142855</v>
      </c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>
        <v>0.7142857142857143</v>
      </c>
      <c r="AV54" s="17"/>
      <c r="AW54" s="17"/>
      <c r="AX54" s="17">
        <v>0.30434782608695654</v>
      </c>
      <c r="AY54" s="17">
        <v>0.23684210526315788</v>
      </c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</row>
    <row r="55" spans="2:92" ht="12.75">
      <c r="B55" s="13" t="s">
        <v>62</v>
      </c>
      <c r="C55" s="9">
        <f>COUNTA(F55:CN55)</f>
        <v>5</v>
      </c>
      <c r="D55" s="12" t="s">
        <v>181</v>
      </c>
      <c r="E55" s="15">
        <f>SUM(F55:CN55)</f>
        <v>2.0434318555008213</v>
      </c>
      <c r="F55" s="15"/>
      <c r="G55" s="17">
        <v>0.5172413793103449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>
        <v>0.25</v>
      </c>
      <c r="X55" s="17"/>
      <c r="Y55" s="17"/>
      <c r="Z55" s="17"/>
      <c r="AA55" s="17"/>
      <c r="AB55" s="17"/>
      <c r="AC55" s="17"/>
      <c r="AD55" s="17"/>
      <c r="AE55" s="17"/>
      <c r="AF55" s="17">
        <v>0.5714285714285714</v>
      </c>
      <c r="AG55" s="17">
        <v>0.42857142857142855</v>
      </c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>
        <v>0.2761904761904762</v>
      </c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</row>
    <row r="56" spans="2:92" ht="12.75">
      <c r="B56" s="8" t="s">
        <v>39</v>
      </c>
      <c r="C56" s="9">
        <f>COUNTA(F56:CN56)</f>
        <v>5</v>
      </c>
      <c r="D56" s="12" t="s">
        <v>183</v>
      </c>
      <c r="E56" s="15">
        <f>SUM(F56:CN56)</f>
        <v>2.3238989271597967</v>
      </c>
      <c r="F56" s="15">
        <v>0.6956521739130435</v>
      </c>
      <c r="G56" s="17"/>
      <c r="H56" s="17"/>
      <c r="I56" s="17"/>
      <c r="J56" s="17"/>
      <c r="K56" s="17"/>
      <c r="L56" s="17"/>
      <c r="M56" s="17"/>
      <c r="N56" s="17"/>
      <c r="O56" s="17"/>
      <c r="P56" s="17">
        <v>0.375</v>
      </c>
      <c r="Q56" s="17"/>
      <c r="R56" s="17"/>
      <c r="S56" s="17"/>
      <c r="T56" s="17">
        <v>0.6428571428571429</v>
      </c>
      <c r="U56" s="17"/>
      <c r="V56" s="17"/>
      <c r="W56" s="17">
        <v>0.18181818181818182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>
        <v>0.42857142857142855</v>
      </c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</row>
    <row r="57" spans="2:92" ht="12.75">
      <c r="B57" s="8" t="s">
        <v>209</v>
      </c>
      <c r="C57" s="9">
        <f>COUNTA(F57:CN57)</f>
        <v>5</v>
      </c>
      <c r="D57" s="12" t="s">
        <v>185</v>
      </c>
      <c r="E57" s="15">
        <f>SUM(F57:CN57)</f>
        <v>2.415896340685962</v>
      </c>
      <c r="F57" s="9"/>
      <c r="G57" s="12"/>
      <c r="H57" s="15"/>
      <c r="I57" s="9"/>
      <c r="J57" s="12"/>
      <c r="K57" s="15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0.26136363636363635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>
        <v>0.9090909090909091</v>
      </c>
      <c r="AT57" s="17"/>
      <c r="AU57" s="17">
        <v>0.3333333333333333</v>
      </c>
      <c r="AV57" s="17"/>
      <c r="AW57" s="17">
        <v>0.41935483870967744</v>
      </c>
      <c r="AX57" s="17">
        <v>0.4927536231884058</v>
      </c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</row>
    <row r="58" spans="2:92" ht="12.75">
      <c r="B58" s="8" t="s">
        <v>41</v>
      </c>
      <c r="C58" s="9">
        <f>COUNTA(F58:CN58)</f>
        <v>5</v>
      </c>
      <c r="D58" s="12" t="s">
        <v>187</v>
      </c>
      <c r="E58" s="15">
        <f>SUM(F58:CN58)</f>
        <v>2.541400394149755</v>
      </c>
      <c r="F58" s="15">
        <v>0.782608695652174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>
        <v>0.3977272727272727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>
        <v>0.47058823529411764</v>
      </c>
      <c r="AS58" s="17"/>
      <c r="AT58" s="17"/>
      <c r="AU58" s="17">
        <v>0.3904761904761905</v>
      </c>
      <c r="AV58" s="17"/>
      <c r="AW58" s="17"/>
      <c r="AX58" s="17"/>
      <c r="AY58" s="17">
        <v>0.5</v>
      </c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</row>
    <row r="59" spans="2:92" ht="12.75">
      <c r="B59" s="8" t="s">
        <v>290</v>
      </c>
      <c r="C59" s="9">
        <f>COUNTA(F59:CN59)</f>
        <v>5</v>
      </c>
      <c r="D59" s="12" t="s">
        <v>189</v>
      </c>
      <c r="E59" s="15">
        <f>SUM(F59:CN59)</f>
        <v>2.8626675966829422</v>
      </c>
      <c r="F59" s="9"/>
      <c r="G59" s="12"/>
      <c r="H59" s="15"/>
      <c r="I59" s="9"/>
      <c r="J59" s="12"/>
      <c r="K59" s="15"/>
      <c r="L59" s="17"/>
      <c r="M59" s="17"/>
      <c r="N59" s="17"/>
      <c r="O59" s="17"/>
      <c r="P59" s="17"/>
      <c r="Q59" s="17"/>
      <c r="R59" s="17">
        <v>0.7272727272727273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>
        <v>0.37254901960784315</v>
      </c>
      <c r="AS59" s="17">
        <v>0.5454545454545454</v>
      </c>
      <c r="AT59" s="17"/>
      <c r="AU59" s="17"/>
      <c r="AV59" s="17">
        <v>0.6666666666666666</v>
      </c>
      <c r="AW59" s="17"/>
      <c r="AX59" s="17">
        <v>0.5507246376811594</v>
      </c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</row>
    <row r="60" spans="2:92" ht="12.75">
      <c r="B60" s="13" t="s">
        <v>56</v>
      </c>
      <c r="C60" s="9">
        <f>COUNTA(F60:CN60)</f>
        <v>5</v>
      </c>
      <c r="D60" s="12" t="s">
        <v>190</v>
      </c>
      <c r="E60" s="15">
        <f>SUM(F60:CN60)</f>
        <v>3.3624068007008114</v>
      </c>
      <c r="F60" s="15"/>
      <c r="G60" s="17">
        <v>0.3103448275862069</v>
      </c>
      <c r="H60" s="17">
        <v>1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>
        <v>0.5909090909090909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>
        <v>0.6190476190476191</v>
      </c>
      <c r="AV60" s="17"/>
      <c r="AW60" s="17"/>
      <c r="AX60" s="17"/>
      <c r="AY60" s="17">
        <v>0.8421052631578947</v>
      </c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</row>
    <row r="61" spans="2:92" ht="12.75">
      <c r="B61" s="8" t="s">
        <v>212</v>
      </c>
      <c r="C61" s="9">
        <f>COUNTA(F61:CN61)</f>
        <v>5</v>
      </c>
      <c r="D61" s="12" t="s">
        <v>191</v>
      </c>
      <c r="E61" s="15">
        <f>SUM(F61:CN61)</f>
        <v>3.580098605098605</v>
      </c>
      <c r="F61" s="9"/>
      <c r="G61" s="12"/>
      <c r="H61" s="15"/>
      <c r="I61" s="9"/>
      <c r="J61" s="12"/>
      <c r="K61" s="15"/>
      <c r="L61" s="17">
        <v>0.5185185185185185</v>
      </c>
      <c r="M61" s="17"/>
      <c r="N61" s="17"/>
      <c r="O61" s="17"/>
      <c r="P61" s="17"/>
      <c r="Q61" s="17">
        <v>1</v>
      </c>
      <c r="R61" s="17"/>
      <c r="S61" s="17"/>
      <c r="T61" s="17">
        <v>0.8571428571428571</v>
      </c>
      <c r="U61" s="17"/>
      <c r="V61" s="17"/>
      <c r="W61" s="17">
        <v>0.5568181818181818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>
        <v>0.6476190476190476</v>
      </c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</row>
    <row r="62" spans="2:92" ht="12.75">
      <c r="B62" s="13" t="s">
        <v>65</v>
      </c>
      <c r="C62" s="9">
        <f>COUNTA(F62:CN62)</f>
        <v>5</v>
      </c>
      <c r="D62" s="12" t="s">
        <v>192</v>
      </c>
      <c r="E62" s="15">
        <f>SUM(F62:CN62)</f>
        <v>3.5864818847384017</v>
      </c>
      <c r="F62" s="15"/>
      <c r="G62" s="17">
        <v>0.6896551724137931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>
        <v>0.5681818181818182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>
        <v>0.7428571428571429</v>
      </c>
      <c r="AV62" s="17"/>
      <c r="AW62" s="17">
        <v>0.7741935483870968</v>
      </c>
      <c r="AX62" s="17">
        <v>0.8115942028985508</v>
      </c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</row>
    <row r="63" spans="2:92" ht="12.75">
      <c r="B63" s="8" t="s">
        <v>69</v>
      </c>
      <c r="C63" s="9">
        <f>COUNTA(F63:CN63)</f>
        <v>5</v>
      </c>
      <c r="D63" s="12" t="s">
        <v>194</v>
      </c>
      <c r="E63" s="15">
        <f>SUM(F63:CN63)</f>
        <v>3.975457223210766</v>
      </c>
      <c r="F63" s="15"/>
      <c r="G63" s="17">
        <v>0.8275862068965517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>
        <v>0.6363636363636364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>
        <v>0.6952380952380952</v>
      </c>
      <c r="AV63" s="17"/>
      <c r="AW63" s="17">
        <v>0.9032258064516129</v>
      </c>
      <c r="AX63" s="17">
        <v>0.9130434782608695</v>
      </c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</row>
    <row r="64" spans="2:92" ht="12.75">
      <c r="B64" s="8" t="s">
        <v>161</v>
      </c>
      <c r="C64" s="9">
        <f>COUNTA(F64:CN64)</f>
        <v>5</v>
      </c>
      <c r="D64" s="12" t="s">
        <v>196</v>
      </c>
      <c r="E64" s="15">
        <f>SUM(F64:CN64)</f>
        <v>4.0869622064668505</v>
      </c>
      <c r="F64" s="9"/>
      <c r="G64" s="12"/>
      <c r="H64" s="15"/>
      <c r="I64" s="9"/>
      <c r="J64" s="12"/>
      <c r="K64" s="15"/>
      <c r="L64" s="17">
        <v>0.9259259259259259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>
        <v>0.7727272727272727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>
        <v>0.8627450980392157</v>
      </c>
      <c r="AS64" s="17"/>
      <c r="AT64" s="17"/>
      <c r="AU64" s="17">
        <v>0.6571428571428571</v>
      </c>
      <c r="AV64" s="17"/>
      <c r="AW64" s="17"/>
      <c r="AX64" s="17"/>
      <c r="AY64" s="17">
        <v>0.868421052631579</v>
      </c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</row>
    <row r="65" spans="2:92" ht="12.75">
      <c r="B65" s="8" t="s">
        <v>159</v>
      </c>
      <c r="C65" s="9">
        <f>COUNTA(F65:CN65)</f>
        <v>5</v>
      </c>
      <c r="D65" s="12" t="s">
        <v>198</v>
      </c>
      <c r="E65" s="15">
        <f>SUM(F65:CN65)</f>
        <v>0.33354037267080744</v>
      </c>
      <c r="F65" s="9"/>
      <c r="G65" s="12"/>
      <c r="H65" s="15"/>
      <c r="I65" s="9"/>
      <c r="J65" s="12"/>
      <c r="K65" s="15"/>
      <c r="L65" s="17"/>
      <c r="M65" s="17"/>
      <c r="N65" s="17"/>
      <c r="O65" s="17"/>
      <c r="P65" s="17"/>
      <c r="Q65" s="17"/>
      <c r="R65" s="17"/>
      <c r="S65" s="17"/>
      <c r="T65" s="17">
        <v>0.07142857142857142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>
        <v>0.07142857142857142</v>
      </c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>
        <v>0.009523809523809525</v>
      </c>
      <c r="AV65" s="17"/>
      <c r="AW65" s="17"/>
      <c r="AX65" s="17">
        <v>0.014492753623188406</v>
      </c>
      <c r="AY65" s="17"/>
      <c r="AZ65" s="17"/>
      <c r="BA65" s="17"/>
      <c r="BB65" s="17"/>
      <c r="BC65" s="17"/>
      <c r="BD65" s="17"/>
      <c r="BE65" s="17">
        <v>0.16666666666666666</v>
      </c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</row>
    <row r="66" spans="2:92" ht="12.75">
      <c r="B66" s="8" t="s">
        <v>169</v>
      </c>
      <c r="C66" s="9">
        <f>COUNTA(F66:CN66)</f>
        <v>5</v>
      </c>
      <c r="D66" s="12" t="s">
        <v>200</v>
      </c>
      <c r="E66" s="15">
        <f>SUM(F66:CN66)</f>
        <v>1.355658029571073</v>
      </c>
      <c r="F66" s="9"/>
      <c r="G66" s="12"/>
      <c r="H66" s="15"/>
      <c r="I66" s="9"/>
      <c r="J66" s="12"/>
      <c r="K66" s="15"/>
      <c r="L66" s="17">
        <v>0.14814814814814814</v>
      </c>
      <c r="M66" s="17">
        <v>0.5</v>
      </c>
      <c r="N66" s="17"/>
      <c r="O66" s="17"/>
      <c r="P66" s="17"/>
      <c r="Q66" s="17"/>
      <c r="R66" s="17">
        <v>0.2727272727272727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>
        <v>0.10144927536231885</v>
      </c>
      <c r="AY66" s="17"/>
      <c r="AZ66" s="17"/>
      <c r="BA66" s="17"/>
      <c r="BB66" s="17"/>
      <c r="BC66" s="17"/>
      <c r="BD66" s="17"/>
      <c r="BE66" s="17">
        <v>0.3333333333333333</v>
      </c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</row>
    <row r="67" spans="2:92" ht="12.75">
      <c r="B67" s="8" t="s">
        <v>163</v>
      </c>
      <c r="C67" s="9">
        <f>COUNTA(F67:CN67)</f>
        <v>5</v>
      </c>
      <c r="D67" s="12" t="s">
        <v>202</v>
      </c>
      <c r="E67" s="15">
        <f>SUM(F67:CN67)</f>
        <v>2.565484567032555</v>
      </c>
      <c r="F67" s="9"/>
      <c r="G67" s="12"/>
      <c r="H67" s="15"/>
      <c r="I67" s="9"/>
      <c r="J67" s="12"/>
      <c r="K67" s="15"/>
      <c r="L67" s="17"/>
      <c r="M67" s="17"/>
      <c r="N67" s="17">
        <v>0.47058823529411764</v>
      </c>
      <c r="O67" s="17"/>
      <c r="P67" s="17"/>
      <c r="Q67" s="17"/>
      <c r="R67" s="17"/>
      <c r="S67" s="17">
        <v>0.45454545454545453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>
        <v>0.6666666666666666</v>
      </c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>
        <v>0.47368421052631576</v>
      </c>
      <c r="AZ67" s="17"/>
      <c r="BA67" s="17"/>
      <c r="BB67" s="17"/>
      <c r="BC67" s="17"/>
      <c r="BD67" s="17">
        <v>0.5</v>
      </c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</row>
    <row r="68" spans="2:92" ht="12.75">
      <c r="B68" s="8" t="s">
        <v>265</v>
      </c>
      <c r="C68" s="9">
        <f>COUNTA(F68:CN68)</f>
        <v>5</v>
      </c>
      <c r="D68" s="12" t="s">
        <v>204</v>
      </c>
      <c r="E68" s="15">
        <f>SUM(F68:CN68)</f>
        <v>3.8180048106199003</v>
      </c>
      <c r="F68" s="9"/>
      <c r="G68" s="12"/>
      <c r="H68" s="15"/>
      <c r="I68" s="9"/>
      <c r="J68" s="12"/>
      <c r="K68" s="15"/>
      <c r="L68" s="9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>
        <v>0.6274509803921569</v>
      </c>
      <c r="AS68" s="17"/>
      <c r="AT68" s="17"/>
      <c r="AU68" s="17">
        <v>0.580952380952381</v>
      </c>
      <c r="AV68" s="17"/>
      <c r="AW68" s="17"/>
      <c r="AX68" s="17">
        <v>0.7971014492753623</v>
      </c>
      <c r="AY68" s="17"/>
      <c r="AZ68" s="17"/>
      <c r="BA68" s="17">
        <v>1</v>
      </c>
      <c r="BB68" s="17"/>
      <c r="BC68" s="17"/>
      <c r="BD68" s="17">
        <v>0.8125</v>
      </c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</row>
    <row r="69" spans="2:92" ht="12.75">
      <c r="B69" s="13" t="s">
        <v>171</v>
      </c>
      <c r="C69" s="9">
        <f>COUNTA(F69:CN69)</f>
        <v>4</v>
      </c>
      <c r="D69" s="12" t="s">
        <v>206</v>
      </c>
      <c r="E69" s="15">
        <f>SUM(F69:CN69)</f>
        <v>0.8349551965112607</v>
      </c>
      <c r="F69" s="15"/>
      <c r="G69" s="17"/>
      <c r="H69" s="17"/>
      <c r="I69" s="17">
        <v>0.09090909090909091</v>
      </c>
      <c r="J69" s="17"/>
      <c r="K69" s="17"/>
      <c r="L69" s="17">
        <v>0.2962962962962963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>
        <v>0.2898550724637681</v>
      </c>
      <c r="AY69" s="17">
        <v>0.15789473684210525</v>
      </c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</row>
    <row r="70" spans="2:92" ht="12.75">
      <c r="B70" s="8" t="s">
        <v>46</v>
      </c>
      <c r="C70" s="9">
        <f>COUNTA(F70:CN70)</f>
        <v>4</v>
      </c>
      <c r="D70" s="12" t="s">
        <v>207</v>
      </c>
      <c r="E70" s="15">
        <f>SUM(F70:CN70)</f>
        <v>1.0975790513833992</v>
      </c>
      <c r="F70" s="15">
        <v>0.2608695652173913</v>
      </c>
      <c r="G70" s="17"/>
      <c r="H70" s="17"/>
      <c r="I70" s="17">
        <v>0.18181818181818182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>
        <v>0.4375</v>
      </c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>
        <v>0.21739130434782608</v>
      </c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</row>
    <row r="71" spans="2:92" ht="12.75">
      <c r="B71" s="8" t="s">
        <v>176</v>
      </c>
      <c r="C71" s="9">
        <f>COUNTA(F71:CN71)</f>
        <v>4</v>
      </c>
      <c r="D71" s="12" t="s">
        <v>208</v>
      </c>
      <c r="E71" s="15">
        <f>SUM(F71:CN71)</f>
        <v>1.2317044923286158</v>
      </c>
      <c r="F71" s="9"/>
      <c r="G71" s="12"/>
      <c r="H71" s="15"/>
      <c r="I71" s="9"/>
      <c r="J71" s="12"/>
      <c r="K71" s="15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>
        <v>0.19318181818181818</v>
      </c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>
        <v>0.26666666666666666</v>
      </c>
      <c r="AV71" s="17"/>
      <c r="AW71" s="17">
        <v>0.3225806451612903</v>
      </c>
      <c r="AX71" s="17">
        <v>0.4492753623188406</v>
      </c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</row>
    <row r="72" spans="2:92" ht="12.75">
      <c r="B72" s="8" t="s">
        <v>417</v>
      </c>
      <c r="C72" s="9">
        <f>COUNTA(F72:CN72)</f>
        <v>4</v>
      </c>
      <c r="D72" s="12" t="s">
        <v>210</v>
      </c>
      <c r="E72" s="15">
        <f>SUM(F72:CN72)</f>
        <v>1.542209176160583</v>
      </c>
      <c r="F72" s="9"/>
      <c r="G72" s="12"/>
      <c r="H72" s="15"/>
      <c r="I72" s="9"/>
      <c r="J72" s="12"/>
      <c r="K72" s="15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>
        <v>0.9659090909090909</v>
      </c>
      <c r="X72" s="17"/>
      <c r="Y72" s="17">
        <v>0.3333333333333333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>
        <v>0.09803921568627451</v>
      </c>
      <c r="AS72" s="17"/>
      <c r="AT72" s="17"/>
      <c r="AU72" s="17"/>
      <c r="AV72" s="17"/>
      <c r="AW72" s="17"/>
      <c r="AX72" s="17">
        <v>0.14492753623188406</v>
      </c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</row>
    <row r="73" spans="2:92" ht="12.75">
      <c r="B73" s="8" t="s">
        <v>162</v>
      </c>
      <c r="C73" s="9">
        <f>COUNTA(F73:CN73)</f>
        <v>4</v>
      </c>
      <c r="D73" s="12" t="s">
        <v>211</v>
      </c>
      <c r="E73" s="15">
        <f>SUM(F73:CN73)</f>
        <v>1.6096560846560846</v>
      </c>
      <c r="F73" s="9"/>
      <c r="G73" s="12"/>
      <c r="H73" s="15"/>
      <c r="I73" s="9"/>
      <c r="J73" s="12"/>
      <c r="K73" s="15"/>
      <c r="L73" s="17">
        <v>0.37037037037037035</v>
      </c>
      <c r="M73" s="17"/>
      <c r="N73" s="17"/>
      <c r="O73" s="17"/>
      <c r="P73" s="17"/>
      <c r="Q73" s="17"/>
      <c r="R73" s="17"/>
      <c r="S73" s="17"/>
      <c r="T73" s="17">
        <v>0.6071428571428571</v>
      </c>
      <c r="U73" s="17"/>
      <c r="V73" s="17"/>
      <c r="W73" s="17">
        <v>0.375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>
        <v>0.2571428571428571</v>
      </c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</row>
    <row r="74" spans="2:92" ht="12.75">
      <c r="B74" s="8" t="s">
        <v>301</v>
      </c>
      <c r="C74" s="9">
        <f>COUNTA(F74:CN74)</f>
        <v>4</v>
      </c>
      <c r="D74" s="12" t="s">
        <v>213</v>
      </c>
      <c r="E74" s="15">
        <f>SUM(F74:CN74)</f>
        <v>1.7595190021088527</v>
      </c>
      <c r="F74" s="9"/>
      <c r="G74" s="12"/>
      <c r="H74" s="15"/>
      <c r="I74" s="9"/>
      <c r="J74" s="12"/>
      <c r="K74" s="15"/>
      <c r="L74" s="9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>
        <v>0.43137254901960786</v>
      </c>
      <c r="AS74" s="17"/>
      <c r="AT74" s="17"/>
      <c r="AU74" s="17">
        <v>0.2</v>
      </c>
      <c r="AV74" s="17"/>
      <c r="AW74" s="17"/>
      <c r="AX74" s="17">
        <v>0.391304347826087</v>
      </c>
      <c r="AY74" s="17">
        <v>0.7368421052631579</v>
      </c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</row>
    <row r="75" spans="2:92" ht="12.75">
      <c r="B75" s="8" t="s">
        <v>453</v>
      </c>
      <c r="C75" s="9">
        <f>COUNTA(F75:CN75)</f>
        <v>4</v>
      </c>
      <c r="D75" s="12" t="s">
        <v>215</v>
      </c>
      <c r="E75" s="15">
        <f>SUM(F75:CN75)</f>
        <v>2.3649745806641844</v>
      </c>
      <c r="F75" s="9"/>
      <c r="G75" s="12"/>
      <c r="H75" s="15"/>
      <c r="I75" s="9"/>
      <c r="J75" s="12"/>
      <c r="K75" s="15"/>
      <c r="L75" s="9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>
        <v>0.6470588235294118</v>
      </c>
      <c r="AS75" s="17"/>
      <c r="AT75" s="17"/>
      <c r="AU75" s="17">
        <v>0.5523809523809524</v>
      </c>
      <c r="AV75" s="17"/>
      <c r="AW75" s="17">
        <v>0.6129032258064516</v>
      </c>
      <c r="AX75" s="17"/>
      <c r="AY75" s="17">
        <v>0.5526315789473685</v>
      </c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</row>
    <row r="76" spans="2:92" ht="12.75">
      <c r="B76" s="13" t="s">
        <v>70</v>
      </c>
      <c r="C76" s="9">
        <f>COUNTA(F76:CN76)</f>
        <v>4</v>
      </c>
      <c r="D76" s="12" t="s">
        <v>216</v>
      </c>
      <c r="E76" s="15">
        <f>SUM(F76:CN76)</f>
        <v>2.4204022988505747</v>
      </c>
      <c r="F76" s="15"/>
      <c r="G76" s="17">
        <v>0.8620689655172413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>
        <v>0.625</v>
      </c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>
        <v>0.2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>
        <v>0.7333333333333333</v>
      </c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</row>
    <row r="77" spans="2:92" ht="12.75">
      <c r="B77" s="8" t="s">
        <v>261</v>
      </c>
      <c r="C77" s="9">
        <f>COUNTA(F77:CN77)</f>
        <v>4</v>
      </c>
      <c r="D77" s="12" t="s">
        <v>217</v>
      </c>
      <c r="E77" s="15">
        <f>SUM(F77:CN77)</f>
        <v>2.747835497835498</v>
      </c>
      <c r="F77" s="9"/>
      <c r="G77" s="12"/>
      <c r="H77" s="15"/>
      <c r="I77" s="9"/>
      <c r="J77" s="12"/>
      <c r="K77" s="15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>
        <v>0.4772727272727273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>
        <v>0.7857142857142857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>
        <v>0.8181818181818182</v>
      </c>
      <c r="AT77" s="17"/>
      <c r="AU77" s="17"/>
      <c r="AV77" s="17"/>
      <c r="AW77" s="17"/>
      <c r="AX77" s="17">
        <v>0.6666666666666666</v>
      </c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</row>
    <row r="78" spans="2:92" ht="12.75">
      <c r="B78" s="8" t="s">
        <v>155</v>
      </c>
      <c r="C78" s="9">
        <f>COUNTA(F78:CN78)</f>
        <v>4</v>
      </c>
      <c r="D78" s="12" t="s">
        <v>219</v>
      </c>
      <c r="E78" s="15">
        <f>SUM(F78:CN78)</f>
        <v>2.913852813852814</v>
      </c>
      <c r="F78" s="9"/>
      <c r="G78" s="12"/>
      <c r="H78" s="15"/>
      <c r="I78" s="9"/>
      <c r="J78" s="12"/>
      <c r="K78" s="15"/>
      <c r="L78" s="17"/>
      <c r="M78" s="17"/>
      <c r="N78" s="17"/>
      <c r="O78" s="17"/>
      <c r="P78" s="17"/>
      <c r="Q78" s="17"/>
      <c r="R78" s="17"/>
      <c r="S78" s="17"/>
      <c r="T78" s="17"/>
      <c r="U78" s="17">
        <v>0.5714285714285714</v>
      </c>
      <c r="V78" s="17"/>
      <c r="W78" s="17">
        <v>0.4090909090909091</v>
      </c>
      <c r="X78" s="17"/>
      <c r="Y78" s="17">
        <v>0.9333333333333333</v>
      </c>
      <c r="Z78" s="17"/>
      <c r="AA78" s="17"/>
      <c r="AB78" s="17"/>
      <c r="AC78" s="17"/>
      <c r="AD78" s="17"/>
      <c r="AE78" s="17"/>
      <c r="AF78" s="17">
        <v>1</v>
      </c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</row>
    <row r="79" spans="2:92" ht="12.75">
      <c r="B79" s="8" t="s">
        <v>416</v>
      </c>
      <c r="C79" s="9">
        <f>COUNTA(F79:CN79)</f>
        <v>4</v>
      </c>
      <c r="D79" s="12" t="s">
        <v>220</v>
      </c>
      <c r="E79" s="15">
        <f>SUM(F79:CN79)</f>
        <v>3.39572192513369</v>
      </c>
      <c r="F79" s="9"/>
      <c r="G79" s="12"/>
      <c r="H79" s="15"/>
      <c r="I79" s="9"/>
      <c r="J79" s="12"/>
      <c r="K79" s="15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>
        <v>0.9545454545454546</v>
      </c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>
        <v>0.6333333333333333</v>
      </c>
      <c r="AJ79" s="17"/>
      <c r="AK79" s="17"/>
      <c r="AL79" s="17"/>
      <c r="AM79" s="17"/>
      <c r="AN79" s="17"/>
      <c r="AO79" s="17"/>
      <c r="AP79" s="17"/>
      <c r="AQ79" s="17"/>
      <c r="AR79" s="17">
        <v>0.9411764705882353</v>
      </c>
      <c r="AS79" s="17"/>
      <c r="AT79" s="17"/>
      <c r="AU79" s="17">
        <v>0.8666666666666667</v>
      </c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</row>
    <row r="80" spans="2:92" ht="12.75">
      <c r="B80" s="8" t="s">
        <v>275</v>
      </c>
      <c r="C80" s="9">
        <f>COUNTA(F80:CN80)</f>
        <v>4</v>
      </c>
      <c r="D80" s="12" t="s">
        <v>222</v>
      </c>
      <c r="E80" s="15">
        <f>SUM(F80:CN80)</f>
        <v>3.5062409812409814</v>
      </c>
      <c r="F80" s="9"/>
      <c r="G80" s="12"/>
      <c r="H80" s="15"/>
      <c r="I80" s="9"/>
      <c r="J80" s="12"/>
      <c r="K80" s="15"/>
      <c r="L80" s="17">
        <v>1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>
        <v>0.8522727272727273</v>
      </c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>
        <v>0.7777777777777778</v>
      </c>
      <c r="AO80" s="17"/>
      <c r="AP80" s="17"/>
      <c r="AQ80" s="17"/>
      <c r="AR80" s="17"/>
      <c r="AS80" s="17"/>
      <c r="AT80" s="17"/>
      <c r="AU80" s="17">
        <v>0.8761904761904762</v>
      </c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</row>
    <row r="81" spans="2:92" ht="12.75">
      <c r="B81" s="8" t="s">
        <v>43</v>
      </c>
      <c r="C81" s="9">
        <f>COUNTA(F81:CN81)</f>
        <v>4</v>
      </c>
      <c r="D81" s="12" t="s">
        <v>224</v>
      </c>
      <c r="E81" s="15">
        <f>SUM(F81:CN81)</f>
        <v>3.771249764728026</v>
      </c>
      <c r="F81" s="15">
        <v>0.9565217391304348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>
        <v>0.8863636363636364</v>
      </c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>
        <v>0.9428571428571428</v>
      </c>
      <c r="AV81" s="17"/>
      <c r="AW81" s="17"/>
      <c r="AX81" s="17">
        <v>0.9855072463768116</v>
      </c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</row>
    <row r="82" spans="2:92" ht="12.75">
      <c r="B82" s="8" t="s">
        <v>418</v>
      </c>
      <c r="C82" s="9">
        <f>COUNTA(F82:CN82)</f>
        <v>4</v>
      </c>
      <c r="D82" s="12" t="s">
        <v>226</v>
      </c>
      <c r="E82" s="15">
        <f>SUM(F82:CN82)</f>
        <v>3.801082251082251</v>
      </c>
      <c r="F82" s="9"/>
      <c r="G82" s="12"/>
      <c r="H82" s="15"/>
      <c r="I82" s="9"/>
      <c r="J82" s="12"/>
      <c r="K82" s="15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>
        <v>0.9772727272727273</v>
      </c>
      <c r="X82" s="17"/>
      <c r="Y82" s="17">
        <v>1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>
        <v>0.8333333333333334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>
        <v>0.9904761904761905</v>
      </c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</row>
    <row r="83" spans="2:92" ht="12.75">
      <c r="B83" s="8" t="s">
        <v>168</v>
      </c>
      <c r="C83" s="9">
        <f>COUNTA(F83:CN83)</f>
        <v>3</v>
      </c>
      <c r="D83" s="12" t="s">
        <v>228</v>
      </c>
      <c r="E83" s="15">
        <f>SUM(F83:CN83)</f>
        <v>0.32008281573498965</v>
      </c>
      <c r="F83" s="9"/>
      <c r="G83" s="12"/>
      <c r="H83" s="15"/>
      <c r="I83" s="9"/>
      <c r="J83" s="12"/>
      <c r="K83" s="15"/>
      <c r="L83" s="17"/>
      <c r="M83" s="17"/>
      <c r="N83" s="17"/>
      <c r="O83" s="17"/>
      <c r="P83" s="17"/>
      <c r="Q83" s="17"/>
      <c r="R83" s="17"/>
      <c r="S83" s="17"/>
      <c r="T83" s="17">
        <v>0.14285714285714285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>
        <v>0.10476190476190476</v>
      </c>
      <c r="AV83" s="17"/>
      <c r="AW83" s="17"/>
      <c r="AX83" s="17">
        <v>0.07246376811594203</v>
      </c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</row>
    <row r="84" spans="2:92" ht="12.75">
      <c r="B84" s="8" t="s">
        <v>193</v>
      </c>
      <c r="C84" s="9">
        <f>COUNTA(F84:CN84)</f>
        <v>3</v>
      </c>
      <c r="D84" s="12" t="s">
        <v>230</v>
      </c>
      <c r="E84" s="15">
        <f>SUM(F84:CN84)</f>
        <v>0.4080933559194429</v>
      </c>
      <c r="F84" s="9"/>
      <c r="G84" s="12"/>
      <c r="H84" s="15"/>
      <c r="I84" s="9"/>
      <c r="J84" s="12"/>
      <c r="K84" s="15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>
        <v>0.09090909090909091</v>
      </c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>
        <v>0.11428571428571428</v>
      </c>
      <c r="AV84" s="17"/>
      <c r="AW84" s="17"/>
      <c r="AX84" s="17">
        <v>0.2028985507246377</v>
      </c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</row>
    <row r="85" spans="2:92" ht="12.75">
      <c r="B85" s="8" t="s">
        <v>201</v>
      </c>
      <c r="C85" s="9">
        <f>COUNTA(F85:CN85)</f>
        <v>3</v>
      </c>
      <c r="D85" s="12" t="s">
        <v>232</v>
      </c>
      <c r="E85" s="15">
        <f>SUM(F85:CN85)</f>
        <v>0.6556086070791953</v>
      </c>
      <c r="F85" s="9"/>
      <c r="G85" s="12"/>
      <c r="H85" s="15"/>
      <c r="I85" s="9"/>
      <c r="J85" s="12"/>
      <c r="K85" s="15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>
        <v>0.17045454545454544</v>
      </c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>
        <v>0.3137254901960784</v>
      </c>
      <c r="AS85" s="17"/>
      <c r="AT85" s="17"/>
      <c r="AU85" s="17">
        <v>0.17142857142857143</v>
      </c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</row>
    <row r="86" spans="2:92" ht="12.75">
      <c r="B86" s="8" t="s">
        <v>44</v>
      </c>
      <c r="C86" s="9">
        <f>COUNTA(F86:CN86)</f>
        <v>3</v>
      </c>
      <c r="D86" s="12" t="s">
        <v>234</v>
      </c>
      <c r="E86" s="15">
        <f>SUM(F86:CN86)</f>
        <v>0.7805383022774327</v>
      </c>
      <c r="F86" s="15">
        <v>0.30434782608695654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>
        <v>0.2857142857142857</v>
      </c>
      <c r="U86" s="17">
        <v>0.19047619047619047</v>
      </c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</row>
    <row r="87" spans="2:92" ht="12.75">
      <c r="B87" s="8" t="s">
        <v>170</v>
      </c>
      <c r="C87" s="9">
        <f>COUNTA(F87:CN87)</f>
        <v>3</v>
      </c>
      <c r="D87" s="12" t="s">
        <v>236</v>
      </c>
      <c r="E87" s="15">
        <f>SUM(F87:CN87)</f>
        <v>0.832537560478737</v>
      </c>
      <c r="F87" s="9"/>
      <c r="G87" s="12"/>
      <c r="H87" s="15"/>
      <c r="I87" s="9"/>
      <c r="J87" s="12"/>
      <c r="K87" s="15"/>
      <c r="L87" s="17"/>
      <c r="M87" s="17"/>
      <c r="N87" s="17">
        <v>0.29411764705882354</v>
      </c>
      <c r="O87" s="17"/>
      <c r="P87" s="17"/>
      <c r="Q87" s="17"/>
      <c r="R87" s="17"/>
      <c r="S87" s="17"/>
      <c r="T87" s="17"/>
      <c r="U87" s="17"/>
      <c r="V87" s="17"/>
      <c r="W87" s="17">
        <v>0.4431818181818182</v>
      </c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>
        <v>0.09523809523809523</v>
      </c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</row>
    <row r="88" spans="2:92" ht="12.75">
      <c r="B88" s="8" t="s">
        <v>199</v>
      </c>
      <c r="C88" s="9">
        <f>COUNTA(F88:CN88)</f>
        <v>3</v>
      </c>
      <c r="D88" s="12" t="s">
        <v>238</v>
      </c>
      <c r="E88" s="15">
        <f>SUM(F88:CN88)</f>
        <v>0.9156659765355417</v>
      </c>
      <c r="F88" s="9"/>
      <c r="G88" s="12"/>
      <c r="H88" s="15"/>
      <c r="I88" s="9"/>
      <c r="J88" s="12"/>
      <c r="K88" s="15"/>
      <c r="L88" s="17">
        <v>0.4444444444444444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>
        <v>0.1523809523809524</v>
      </c>
      <c r="AV88" s="17"/>
      <c r="AW88" s="17"/>
      <c r="AX88" s="17">
        <v>0.3188405797101449</v>
      </c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</row>
    <row r="89" spans="2:92" ht="12.75">
      <c r="B89" s="13" t="s">
        <v>388</v>
      </c>
      <c r="C89" s="9">
        <f>COUNTA(F89:CN89)</f>
        <v>3</v>
      </c>
      <c r="D89" s="12" t="s">
        <v>240</v>
      </c>
      <c r="E89" s="15">
        <f>SUM(F89:CN89)</f>
        <v>1.2254611330698286</v>
      </c>
      <c r="F89" s="15"/>
      <c r="G89" s="17"/>
      <c r="H89" s="17"/>
      <c r="I89" s="17">
        <v>0.36363636363636365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>
        <v>0.23863636363636365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>
        <v>0.6231884057971014</v>
      </c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</row>
    <row r="90" spans="2:92" ht="12.75">
      <c r="B90" s="8" t="s">
        <v>197</v>
      </c>
      <c r="C90" s="9">
        <f>COUNTA(F90:CN90)</f>
        <v>3</v>
      </c>
      <c r="D90" s="12" t="s">
        <v>242</v>
      </c>
      <c r="E90" s="15">
        <f>SUM(F90:CN90)</f>
        <v>1.2606990622335892</v>
      </c>
      <c r="F90" s="9"/>
      <c r="G90" s="12"/>
      <c r="H90" s="15"/>
      <c r="I90" s="9"/>
      <c r="J90" s="12"/>
      <c r="K90" s="15"/>
      <c r="L90" s="9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>
        <v>0.2549019607843137</v>
      </c>
      <c r="AS90" s="17"/>
      <c r="AT90" s="17"/>
      <c r="AU90" s="17">
        <v>0.6</v>
      </c>
      <c r="AV90" s="17"/>
      <c r="AW90" s="17"/>
      <c r="AX90" s="17">
        <v>0.4057971014492754</v>
      </c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</row>
    <row r="91" spans="2:92" ht="12.75">
      <c r="B91" s="8" t="s">
        <v>37</v>
      </c>
      <c r="C91" s="9">
        <f>COUNTA(F91:CN91)</f>
        <v>3</v>
      </c>
      <c r="D91" s="12" t="s">
        <v>244</v>
      </c>
      <c r="E91" s="15">
        <f>SUM(F91:CN91)</f>
        <v>1.4955533596837944</v>
      </c>
      <c r="F91" s="15">
        <v>0.6521739130434783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>
        <v>0.14772727272727273</v>
      </c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>
        <v>0.6956521739130435</v>
      </c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</row>
    <row r="92" spans="2:92" ht="12.75">
      <c r="B92" s="8" t="s">
        <v>452</v>
      </c>
      <c r="C92" s="9">
        <f>COUNTA(F92:CN92)</f>
        <v>3</v>
      </c>
      <c r="D92" s="12" t="s">
        <v>246</v>
      </c>
      <c r="E92" s="15">
        <f>SUM(F92:CN92)</f>
        <v>1.532419283502875</v>
      </c>
      <c r="F92" s="9"/>
      <c r="G92" s="12"/>
      <c r="H92" s="15"/>
      <c r="I92" s="9"/>
      <c r="J92" s="12"/>
      <c r="K92" s="15"/>
      <c r="L92" s="9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>
        <v>0.5294117647058824</v>
      </c>
      <c r="AS92" s="17"/>
      <c r="AT92" s="17"/>
      <c r="AU92" s="17">
        <v>0.37142857142857144</v>
      </c>
      <c r="AV92" s="17"/>
      <c r="AW92" s="17"/>
      <c r="AX92" s="17"/>
      <c r="AY92" s="17">
        <v>0.631578947368421</v>
      </c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</row>
    <row r="93" spans="2:92" ht="12.75">
      <c r="B93" s="8" t="s">
        <v>257</v>
      </c>
      <c r="C93" s="9">
        <f>COUNTA(F93:CN93)</f>
        <v>3</v>
      </c>
      <c r="D93" s="12" t="s">
        <v>248</v>
      </c>
      <c r="E93" s="15">
        <f>SUM(F93:CN93)</f>
        <v>1.7087380011293056</v>
      </c>
      <c r="F93" s="9"/>
      <c r="G93" s="12"/>
      <c r="H93" s="15"/>
      <c r="I93" s="9"/>
      <c r="J93" s="12"/>
      <c r="K93" s="15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>
        <v>0.5795454545454546</v>
      </c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>
        <v>0.41904761904761906</v>
      </c>
      <c r="AV93" s="17"/>
      <c r="AW93" s="17"/>
      <c r="AX93" s="17">
        <v>0.7101449275362319</v>
      </c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</row>
    <row r="94" spans="2:92" ht="12.75">
      <c r="B94" s="8" t="s">
        <v>241</v>
      </c>
      <c r="C94" s="9">
        <f>COUNTA(F94:CN94)</f>
        <v>3</v>
      </c>
      <c r="D94" s="12" t="s">
        <v>250</v>
      </c>
      <c r="E94" s="15">
        <f>SUM(F94:CN94)</f>
        <v>1.913852813852814</v>
      </c>
      <c r="F94" s="9"/>
      <c r="G94" s="12"/>
      <c r="H94" s="15"/>
      <c r="I94" s="9"/>
      <c r="J94" s="12"/>
      <c r="K94" s="15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>
        <v>0.6818181818181818</v>
      </c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>
        <v>0.7272727272727273</v>
      </c>
      <c r="AT94" s="17"/>
      <c r="AU94" s="17">
        <v>0.5047619047619047</v>
      </c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</row>
    <row r="95" spans="2:92" ht="12.75">
      <c r="B95" s="8" t="s">
        <v>396</v>
      </c>
      <c r="C95" s="9">
        <f>COUNTA(F95:CN95)</f>
        <v>3</v>
      </c>
      <c r="D95" s="12" t="s">
        <v>252</v>
      </c>
      <c r="E95" s="15">
        <f>SUM(F95:CN95)</f>
        <v>1.9502645502645504</v>
      </c>
      <c r="F95" s="9"/>
      <c r="G95" s="12"/>
      <c r="H95" s="15"/>
      <c r="I95" s="9"/>
      <c r="J95" s="12"/>
      <c r="K95" s="15"/>
      <c r="L95" s="17">
        <v>0.7407407407407407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>
        <v>0.4</v>
      </c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>
        <v>0.8095238095238095</v>
      </c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</row>
    <row r="96" spans="2:92" ht="12.75">
      <c r="B96" s="8" t="s">
        <v>49</v>
      </c>
      <c r="C96" s="9">
        <f>COUNTA(F96:CN96)</f>
        <v>3</v>
      </c>
      <c r="D96" s="12" t="s">
        <v>254</v>
      </c>
      <c r="E96" s="15">
        <f>SUM(F96:CN96)</f>
        <v>2.0181867712760164</v>
      </c>
      <c r="F96" s="15">
        <v>0.8695652173913043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>
        <v>0.4380952380952381</v>
      </c>
      <c r="AV96" s="17"/>
      <c r="AW96" s="17"/>
      <c r="AX96" s="17"/>
      <c r="AY96" s="17">
        <v>0.7105263157894737</v>
      </c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</row>
    <row r="97" spans="2:92" ht="12.75">
      <c r="B97" s="13" t="s">
        <v>64</v>
      </c>
      <c r="C97" s="9">
        <f>COUNTA(F97:CN97)</f>
        <v>3</v>
      </c>
      <c r="D97" s="12" t="s">
        <v>256</v>
      </c>
      <c r="E97" s="15">
        <f>SUM(F97:CN97)</f>
        <v>2.0492610837438425</v>
      </c>
      <c r="F97" s="15"/>
      <c r="G97" s="17">
        <v>0.6206896551724138</v>
      </c>
      <c r="H97" s="17"/>
      <c r="I97" s="17">
        <v>0.5</v>
      </c>
      <c r="J97" s="17"/>
      <c r="K97" s="17">
        <v>0.9285714285714286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</row>
    <row r="98" spans="2:92" ht="12.75">
      <c r="B98" s="13" t="s">
        <v>370</v>
      </c>
      <c r="C98" s="9">
        <f>COUNTA(F98:CN98)</f>
        <v>3</v>
      </c>
      <c r="D98" s="12" t="s">
        <v>258</v>
      </c>
      <c r="E98" s="15">
        <f>SUM(F98:CN98)</f>
        <v>2.1955627705627707</v>
      </c>
      <c r="F98" s="15"/>
      <c r="G98" s="17"/>
      <c r="H98" s="17"/>
      <c r="I98" s="17">
        <v>0.7727272727272727</v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0.6704545454545454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>
        <v>0.7523809523809524</v>
      </c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</row>
    <row r="99" spans="2:92" ht="12.75">
      <c r="B99" s="8" t="s">
        <v>412</v>
      </c>
      <c r="C99" s="9">
        <f>COUNTA(F99:CN99)</f>
        <v>3</v>
      </c>
      <c r="D99" s="12" t="s">
        <v>260</v>
      </c>
      <c r="E99" s="15">
        <f>SUM(F99:CN99)</f>
        <v>2.312872421695951</v>
      </c>
      <c r="F99" s="9"/>
      <c r="G99" s="12"/>
      <c r="H99" s="15"/>
      <c r="I99" s="9"/>
      <c r="J99" s="12"/>
      <c r="K99" s="15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>
        <v>0.6590909090909091</v>
      </c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>
        <v>0.8823529411764706</v>
      </c>
      <c r="AS99" s="17"/>
      <c r="AT99" s="17"/>
      <c r="AU99" s="17">
        <v>0.7714285714285715</v>
      </c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</row>
    <row r="100" spans="2:92" ht="12.75">
      <c r="B100" s="8" t="s">
        <v>225</v>
      </c>
      <c r="C100" s="9">
        <f>COUNTA(F100:CN100)</f>
        <v>3</v>
      </c>
      <c r="D100" s="12" t="s">
        <v>262</v>
      </c>
      <c r="E100" s="15">
        <f>SUM(F100:CN100)</f>
        <v>2.875</v>
      </c>
      <c r="F100" s="9"/>
      <c r="G100" s="12"/>
      <c r="H100" s="15"/>
      <c r="I100" s="9"/>
      <c r="J100" s="12"/>
      <c r="K100" s="15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0.875</v>
      </c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>
        <v>1</v>
      </c>
      <c r="AV100" s="17"/>
      <c r="AW100" s="17"/>
      <c r="AX100" s="17">
        <v>1</v>
      </c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</row>
    <row r="101" spans="1:92" ht="12.75">
      <c r="A101" s="2"/>
      <c r="B101" s="13" t="s">
        <v>16</v>
      </c>
      <c r="C101" s="9">
        <f>COUNTA(F101:CN101)</f>
        <v>3</v>
      </c>
      <c r="D101" s="12" t="s">
        <v>264</v>
      </c>
      <c r="E101" s="15">
        <f>SUM(F101:CN101)</f>
        <v>2.9043478260869566</v>
      </c>
      <c r="F101" s="15">
        <v>1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>
        <v>0.9333333333333333</v>
      </c>
      <c r="AV101" s="17"/>
      <c r="AW101" s="17"/>
      <c r="AX101" s="17">
        <v>0.9710144927536232</v>
      </c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</row>
    <row r="102" spans="2:92" ht="12.75">
      <c r="B102" s="8" t="s">
        <v>429</v>
      </c>
      <c r="C102" s="9">
        <f>COUNTA(F102:CN102)</f>
        <v>3</v>
      </c>
      <c r="D102" s="12" t="s">
        <v>266</v>
      </c>
      <c r="E102" s="15">
        <f>SUM(F102:CN102)</f>
        <v>1.1226190476190476</v>
      </c>
      <c r="F102" s="9"/>
      <c r="G102" s="12"/>
      <c r="H102" s="15"/>
      <c r="I102" s="9"/>
      <c r="J102" s="12"/>
      <c r="K102" s="15"/>
      <c r="L102" s="9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>
        <v>0.5</v>
      </c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>
        <v>0.24761904761904763</v>
      </c>
      <c r="AV102" s="17"/>
      <c r="AW102" s="17"/>
      <c r="AX102" s="17"/>
      <c r="AY102" s="17"/>
      <c r="AZ102" s="17"/>
      <c r="BA102" s="17"/>
      <c r="BB102" s="17"/>
      <c r="BC102" s="17"/>
      <c r="BD102" s="17">
        <v>0.375</v>
      </c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</row>
    <row r="103" spans="2:92" ht="12.75">
      <c r="B103" s="8" t="s">
        <v>247</v>
      </c>
      <c r="C103" s="9">
        <f>COUNTA(F103:CN103)</f>
        <v>2</v>
      </c>
      <c r="D103" s="12" t="s">
        <v>268</v>
      </c>
      <c r="E103" s="15">
        <f>SUM(F103:CN103)</f>
        <v>0.5714285714285714</v>
      </c>
      <c r="F103" s="9"/>
      <c r="G103" s="12"/>
      <c r="H103" s="15"/>
      <c r="I103" s="9"/>
      <c r="J103" s="12"/>
      <c r="K103" s="15"/>
      <c r="L103" s="9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>
        <v>0.23809523809523808</v>
      </c>
      <c r="AV103" s="17"/>
      <c r="AW103" s="17"/>
      <c r="AX103" s="17">
        <v>0.3333333333333333</v>
      </c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</row>
    <row r="104" spans="2:92" ht="12.75">
      <c r="B104" s="8" t="s">
        <v>235</v>
      </c>
      <c r="C104" s="9">
        <f>COUNTA(F104:CN104)</f>
        <v>2</v>
      </c>
      <c r="D104" s="12" t="s">
        <v>270</v>
      </c>
      <c r="E104" s="15">
        <f>SUM(F104:CN104)</f>
        <v>0.6401656314699793</v>
      </c>
      <c r="F104" s="9"/>
      <c r="G104" s="12"/>
      <c r="H104" s="15"/>
      <c r="I104" s="9"/>
      <c r="J104" s="12"/>
      <c r="K104" s="15"/>
      <c r="L104" s="9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>
        <v>0.1619047619047619</v>
      </c>
      <c r="AV104" s="17"/>
      <c r="AW104" s="17"/>
      <c r="AX104" s="17">
        <v>0.4782608695652174</v>
      </c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</row>
    <row r="105" spans="2:92" ht="12.75">
      <c r="B105" s="8" t="s">
        <v>233</v>
      </c>
      <c r="C105" s="9">
        <f>COUNTA(F105:CN105)</f>
        <v>2</v>
      </c>
      <c r="D105" s="12" t="s">
        <v>271</v>
      </c>
      <c r="E105" s="15">
        <f>SUM(F105:CN105)</f>
        <v>0.7746031746031746</v>
      </c>
      <c r="F105" s="9"/>
      <c r="G105" s="12"/>
      <c r="H105" s="15"/>
      <c r="I105" s="9"/>
      <c r="J105" s="12"/>
      <c r="K105" s="15"/>
      <c r="L105" s="9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>
        <v>0.21904761904761905</v>
      </c>
      <c r="AV105" s="17"/>
      <c r="AW105" s="17"/>
      <c r="AX105" s="17"/>
      <c r="AY105" s="17"/>
      <c r="AZ105" s="17"/>
      <c r="BA105" s="17">
        <v>0.5555555555555556</v>
      </c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</row>
    <row r="106" spans="2:92" ht="12.75">
      <c r="B106" s="8" t="s">
        <v>245</v>
      </c>
      <c r="C106" s="9">
        <f>COUNTA(F106:CN106)</f>
        <v>2</v>
      </c>
      <c r="D106" s="12" t="s">
        <v>273</v>
      </c>
      <c r="E106" s="15">
        <f>SUM(F106:CN106)</f>
        <v>0.8278138528138528</v>
      </c>
      <c r="F106" s="9"/>
      <c r="G106" s="12"/>
      <c r="H106" s="15"/>
      <c r="I106" s="9"/>
      <c r="J106" s="12"/>
      <c r="K106" s="15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>
        <v>0.4659090909090909</v>
      </c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>
        <v>0.3619047619047619</v>
      </c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</row>
    <row r="107" spans="2:92" ht="12.75">
      <c r="B107" s="8" t="s">
        <v>203</v>
      </c>
      <c r="C107" s="9">
        <f>COUNTA(F107:CN107)</f>
        <v>2</v>
      </c>
      <c r="D107" s="12" t="s">
        <v>274</v>
      </c>
      <c r="E107" s="15">
        <f>SUM(F107:CN107)</f>
        <v>0.843475073313783</v>
      </c>
      <c r="F107" s="9"/>
      <c r="G107" s="12"/>
      <c r="H107" s="15"/>
      <c r="I107" s="9"/>
      <c r="J107" s="12"/>
      <c r="K107" s="15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>
        <v>0.48863636363636365</v>
      </c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>
        <v>0.3548387096774194</v>
      </c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</row>
    <row r="108" spans="2:92" ht="12.75">
      <c r="B108" s="8" t="s">
        <v>334</v>
      </c>
      <c r="C108" s="9">
        <f>COUNTA(F108:CN108)</f>
        <v>2</v>
      </c>
      <c r="D108" s="12" t="s">
        <v>276</v>
      </c>
      <c r="E108" s="15">
        <f>SUM(F108:CN108)</f>
        <v>0.886528326745718</v>
      </c>
      <c r="F108" s="9"/>
      <c r="G108" s="12"/>
      <c r="H108" s="15"/>
      <c r="I108" s="9"/>
      <c r="J108" s="12"/>
      <c r="K108" s="15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>
        <v>0.3068181818181818</v>
      </c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>
        <v>0.5797101449275363</v>
      </c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</row>
    <row r="109" spans="2:92" ht="12.75">
      <c r="B109" s="8" t="s">
        <v>434</v>
      </c>
      <c r="C109" s="9">
        <f>COUNTA(F109:CN109)</f>
        <v>2</v>
      </c>
      <c r="D109" s="12" t="s">
        <v>278</v>
      </c>
      <c r="E109" s="15">
        <f>SUM(F109:CN109)</f>
        <v>1.0809523809523809</v>
      </c>
      <c r="F109" s="9"/>
      <c r="G109" s="12"/>
      <c r="H109" s="15"/>
      <c r="I109" s="9"/>
      <c r="J109" s="12"/>
      <c r="K109" s="15"/>
      <c r="L109" s="9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>
        <v>0.3</v>
      </c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>
        <v>0.780952380952381</v>
      </c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</row>
    <row r="110" spans="2:92" ht="12.75">
      <c r="B110" s="8" t="s">
        <v>186</v>
      </c>
      <c r="C110" s="9">
        <f>COUNTA(F110:CN110)</f>
        <v>2</v>
      </c>
      <c r="D110" s="12" t="s">
        <v>279</v>
      </c>
      <c r="E110" s="15">
        <f>SUM(F110:CN110)</f>
        <v>1.1633986928104574</v>
      </c>
      <c r="F110" s="9"/>
      <c r="G110" s="12"/>
      <c r="H110" s="15"/>
      <c r="I110" s="9"/>
      <c r="J110" s="12"/>
      <c r="K110" s="15"/>
      <c r="L110" s="9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>
        <v>0.5555555555555556</v>
      </c>
      <c r="AO110" s="17"/>
      <c r="AP110" s="17"/>
      <c r="AQ110" s="17"/>
      <c r="AR110" s="17">
        <v>0.6078431372549019</v>
      </c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</row>
    <row r="111" spans="2:92" ht="12.75">
      <c r="B111" s="13" t="s">
        <v>61</v>
      </c>
      <c r="C111" s="9">
        <f>COUNTA(F111:CN111)</f>
        <v>2</v>
      </c>
      <c r="D111" s="12" t="s">
        <v>281</v>
      </c>
      <c r="E111" s="15">
        <f>SUM(F111:CN111)</f>
        <v>1.1669691470054446</v>
      </c>
      <c r="F111" s="15"/>
      <c r="G111" s="17">
        <v>0.4827586206896552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>
        <v>0.6842105263157895</v>
      </c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</row>
    <row r="112" spans="2:92" ht="12.75">
      <c r="B112" s="8" t="s">
        <v>411</v>
      </c>
      <c r="C112" s="9">
        <f>COUNTA(F112:CN112)</f>
        <v>2</v>
      </c>
      <c r="D112" s="12" t="s">
        <v>283</v>
      </c>
      <c r="E112" s="15">
        <f>SUM(F112:CN112)</f>
        <v>1.285885167464115</v>
      </c>
      <c r="F112" s="9"/>
      <c r="G112" s="12"/>
      <c r="H112" s="15"/>
      <c r="I112" s="9"/>
      <c r="J112" s="12"/>
      <c r="K112" s="15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>
        <v>0.5227272727272727</v>
      </c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>
        <v>0.7631578947368421</v>
      </c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</row>
    <row r="113" spans="2:92" ht="12.75">
      <c r="B113" s="8" t="s">
        <v>435</v>
      </c>
      <c r="C113" s="9">
        <f>COUNTA(F113:CN113)</f>
        <v>2</v>
      </c>
      <c r="D113" s="12" t="s">
        <v>285</v>
      </c>
      <c r="E113" s="15">
        <f>SUM(F113:CN113)</f>
        <v>1.438095238095238</v>
      </c>
      <c r="F113" s="9"/>
      <c r="G113" s="12"/>
      <c r="H113" s="15"/>
      <c r="I113" s="9"/>
      <c r="J113" s="12"/>
      <c r="K113" s="15"/>
      <c r="L113" s="9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>
        <v>0.5333333333333333</v>
      </c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>
        <v>0.9047619047619048</v>
      </c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</row>
    <row r="114" spans="2:92" ht="12.75">
      <c r="B114" s="8" t="s">
        <v>167</v>
      </c>
      <c r="C114" s="9">
        <f>COUNTA(F114:CN114)</f>
        <v>2</v>
      </c>
      <c r="D114" s="12" t="s">
        <v>287</v>
      </c>
      <c r="E114" s="15">
        <f>SUM(F114:CN114)</f>
        <v>1.481232492997199</v>
      </c>
      <c r="F114" s="9"/>
      <c r="G114" s="12"/>
      <c r="H114" s="15"/>
      <c r="I114" s="9"/>
      <c r="J114" s="12"/>
      <c r="K114" s="15"/>
      <c r="L114" s="9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>
        <v>0.8431372549019608</v>
      </c>
      <c r="AS114" s="17"/>
      <c r="AT114" s="17"/>
      <c r="AU114" s="17">
        <v>0.638095238095238</v>
      </c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</row>
    <row r="115" spans="2:92" ht="12.75">
      <c r="B115" s="8" t="s">
        <v>180</v>
      </c>
      <c r="C115" s="9">
        <f>COUNTA(F115:CN115)</f>
        <v>2</v>
      </c>
      <c r="D115" s="12" t="s">
        <v>289</v>
      </c>
      <c r="E115" s="15">
        <f>SUM(F115:CN115)</f>
        <v>1.5</v>
      </c>
      <c r="F115" s="9"/>
      <c r="G115" s="12"/>
      <c r="H115" s="15"/>
      <c r="I115" s="9"/>
      <c r="J115" s="12"/>
      <c r="K115" s="15"/>
      <c r="L115" s="9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>
        <v>0.5</v>
      </c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>
        <v>1</v>
      </c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</row>
    <row r="116" spans="2:92" ht="12.75">
      <c r="B116" s="8" t="s">
        <v>439</v>
      </c>
      <c r="C116" s="9">
        <f>COUNTA(F116:CN116)</f>
        <v>2</v>
      </c>
      <c r="D116" s="12" t="s">
        <v>291</v>
      </c>
      <c r="E116" s="15">
        <f>SUM(F116:CN116)</f>
        <v>1.5142857142857142</v>
      </c>
      <c r="F116" s="9"/>
      <c r="G116" s="12"/>
      <c r="H116" s="15"/>
      <c r="I116" s="9"/>
      <c r="J116" s="12"/>
      <c r="K116" s="15"/>
      <c r="L116" s="9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>
        <v>0.6</v>
      </c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>
        <v>0.9142857142857143</v>
      </c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</row>
    <row r="117" spans="2:92" ht="12.75">
      <c r="B117" s="8" t="s">
        <v>436</v>
      </c>
      <c r="C117" s="9">
        <f>COUNTA(F117:CN117)</f>
        <v>2</v>
      </c>
      <c r="D117" s="12" t="s">
        <v>293</v>
      </c>
      <c r="E117" s="15">
        <f>SUM(F117:CN117)</f>
        <v>1.538095238095238</v>
      </c>
      <c r="F117" s="9"/>
      <c r="G117" s="12"/>
      <c r="H117" s="15"/>
      <c r="I117" s="9"/>
      <c r="J117" s="12"/>
      <c r="K117" s="15"/>
      <c r="L117" s="9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>
        <v>0.5666666666666667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>
        <v>0.9714285714285714</v>
      </c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</row>
    <row r="118" spans="2:92" ht="12.75">
      <c r="B118" s="8" t="s">
        <v>440</v>
      </c>
      <c r="C118" s="9">
        <f>COUNTA(F118:CN118)</f>
        <v>2</v>
      </c>
      <c r="D118" s="12" t="s">
        <v>294</v>
      </c>
      <c r="E118" s="15">
        <f>SUM(F118:CN118)</f>
        <v>1.561904761904762</v>
      </c>
      <c r="F118" s="9"/>
      <c r="G118" s="12"/>
      <c r="H118" s="15"/>
      <c r="I118" s="9"/>
      <c r="J118" s="12"/>
      <c r="K118" s="15"/>
      <c r="L118" s="9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>
        <v>0.6666666666666666</v>
      </c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>
        <v>0.8952380952380953</v>
      </c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</row>
    <row r="119" spans="2:92" ht="12.75">
      <c r="B119" s="8" t="s">
        <v>463</v>
      </c>
      <c r="C119" s="9">
        <f>COUNTA(F119:CN119)</f>
        <v>2</v>
      </c>
      <c r="D119" s="12" t="s">
        <v>296</v>
      </c>
      <c r="E119" s="15">
        <f>SUM(F119:CN119)</f>
        <v>1.5972943722943722</v>
      </c>
      <c r="F119" s="9"/>
      <c r="G119" s="12"/>
      <c r="H119" s="15"/>
      <c r="I119" s="9"/>
      <c r="J119" s="12"/>
      <c r="K119" s="15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>
        <v>0.8068181818181818</v>
      </c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>
        <v>0.7904761904761904</v>
      </c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</row>
    <row r="120" spans="2:92" ht="12.75">
      <c r="B120" s="8" t="s">
        <v>382</v>
      </c>
      <c r="C120" s="9">
        <f>COUNTA(F120:CN120)</f>
        <v>2</v>
      </c>
      <c r="D120" s="12" t="s">
        <v>298</v>
      </c>
      <c r="E120" s="15">
        <f>SUM(F120:CN120)</f>
        <v>1.6857142857142855</v>
      </c>
      <c r="F120" s="9"/>
      <c r="G120" s="12"/>
      <c r="H120" s="15"/>
      <c r="I120" s="9"/>
      <c r="J120" s="12"/>
      <c r="K120" s="15"/>
      <c r="L120" s="9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>
        <v>0.7333333333333333</v>
      </c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>
        <v>0.9523809523809523</v>
      </c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</row>
    <row r="121" spans="2:92" ht="12.75">
      <c r="B121" s="8" t="s">
        <v>433</v>
      </c>
      <c r="C121" s="9">
        <f>COUNTA(F121:CN121)</f>
        <v>2</v>
      </c>
      <c r="D121" s="12" t="s">
        <v>300</v>
      </c>
      <c r="E121" s="15">
        <f>SUM(F121:CN121)</f>
        <v>1.6888888888888889</v>
      </c>
      <c r="F121" s="9"/>
      <c r="G121" s="12"/>
      <c r="H121" s="15"/>
      <c r="I121" s="9"/>
      <c r="J121" s="12"/>
      <c r="K121" s="15"/>
      <c r="L121" s="9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>
        <v>0.8</v>
      </c>
      <c r="AJ121" s="17"/>
      <c r="AK121" s="17"/>
      <c r="AL121" s="17"/>
      <c r="AM121" s="17"/>
      <c r="AN121" s="17">
        <v>0.8888888888888888</v>
      </c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</row>
    <row r="122" spans="2:92" ht="12.75">
      <c r="B122" s="8" t="s">
        <v>309</v>
      </c>
      <c r="C122" s="9">
        <f>COUNTA(F122:CN122)</f>
        <v>2</v>
      </c>
      <c r="D122" s="12" t="s">
        <v>302</v>
      </c>
      <c r="E122" s="15">
        <f>SUM(F122:CN122)</f>
        <v>1.694736842105263</v>
      </c>
      <c r="F122" s="9"/>
      <c r="G122" s="12"/>
      <c r="H122" s="15"/>
      <c r="I122" s="9"/>
      <c r="J122" s="12"/>
      <c r="K122" s="15"/>
      <c r="L122" s="9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>
        <v>0.8</v>
      </c>
      <c r="AV122" s="17"/>
      <c r="AW122" s="17"/>
      <c r="AX122" s="17"/>
      <c r="AY122" s="17">
        <v>0.8947368421052632</v>
      </c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</row>
    <row r="123" spans="2:92" ht="12.75">
      <c r="B123" s="8" t="s">
        <v>305</v>
      </c>
      <c r="C123" s="9">
        <f>COUNTA(F123:CN123)</f>
        <v>2</v>
      </c>
      <c r="D123" s="12" t="s">
        <v>304</v>
      </c>
      <c r="E123" s="15">
        <f>SUM(F123:CN123)</f>
        <v>1.7355889724310778</v>
      </c>
      <c r="F123" s="9"/>
      <c r="G123" s="12"/>
      <c r="H123" s="15"/>
      <c r="I123" s="9"/>
      <c r="J123" s="12"/>
      <c r="K123" s="15"/>
      <c r="L123" s="9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>
        <v>0.7619047619047619</v>
      </c>
      <c r="AV123" s="17"/>
      <c r="AW123" s="17"/>
      <c r="AX123" s="17"/>
      <c r="AY123" s="17">
        <v>0.9736842105263158</v>
      </c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</row>
    <row r="124" spans="2:92" ht="12.75">
      <c r="B124" s="8" t="s">
        <v>415</v>
      </c>
      <c r="C124" s="9">
        <f>COUNTA(F124:CN124)</f>
        <v>2</v>
      </c>
      <c r="D124" s="12" t="s">
        <v>306</v>
      </c>
      <c r="E124" s="15">
        <f>SUM(F124:CN124)</f>
        <v>1.8431818181818183</v>
      </c>
      <c r="F124" s="9"/>
      <c r="G124" s="12"/>
      <c r="H124" s="15"/>
      <c r="I124" s="9"/>
      <c r="J124" s="12"/>
      <c r="K124" s="15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>
        <v>0.9431818181818182</v>
      </c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>
        <v>0.9</v>
      </c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</row>
    <row r="125" spans="2:92" ht="12.75">
      <c r="B125" s="8" t="s">
        <v>437</v>
      </c>
      <c r="C125" s="9">
        <f>COUNTA(F125:CN125)</f>
        <v>2</v>
      </c>
      <c r="D125" s="12" t="s">
        <v>308</v>
      </c>
      <c r="E125" s="15">
        <f>SUM(F125:CN125)</f>
        <v>1.8476190476190477</v>
      </c>
      <c r="F125" s="9"/>
      <c r="G125" s="12"/>
      <c r="H125" s="15"/>
      <c r="I125" s="9"/>
      <c r="J125" s="12"/>
      <c r="K125" s="15"/>
      <c r="L125" s="9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>
        <v>0.8666666666666667</v>
      </c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>
        <v>0.9809523809523809</v>
      </c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</row>
    <row r="126" spans="2:92" ht="12.75">
      <c r="B126" s="8" t="s">
        <v>272</v>
      </c>
      <c r="C126" s="9">
        <f>COUNTA(F126:CN126)</f>
        <v>2</v>
      </c>
      <c r="D126" s="12" t="s">
        <v>310</v>
      </c>
      <c r="E126" s="15">
        <f>SUM(F126:CN126)</f>
        <v>1.8711779448621555</v>
      </c>
      <c r="F126" s="9"/>
      <c r="G126" s="12"/>
      <c r="H126" s="15"/>
      <c r="I126" s="9"/>
      <c r="J126" s="12"/>
      <c r="K126" s="15"/>
      <c r="L126" s="9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>
        <v>0.9238095238095239</v>
      </c>
      <c r="AV126" s="17"/>
      <c r="AW126" s="17"/>
      <c r="AX126" s="17"/>
      <c r="AY126" s="17">
        <v>0.9473684210526315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</row>
    <row r="127" spans="2:92" ht="12.75">
      <c r="B127" s="13" t="s">
        <v>311</v>
      </c>
      <c r="C127" s="9">
        <f>COUNTA(F127:CN127)</f>
        <v>2</v>
      </c>
      <c r="D127" s="12" t="s">
        <v>312</v>
      </c>
      <c r="E127" s="15">
        <f>SUM(F127:CN127)</f>
        <v>1.8636363636363638</v>
      </c>
      <c r="F127" s="15"/>
      <c r="G127" s="17"/>
      <c r="H127" s="17"/>
      <c r="I127" s="17">
        <v>0.8636363636363636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>
        <v>1</v>
      </c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</row>
    <row r="128" spans="2:92" ht="12.75">
      <c r="B128" s="13" t="s">
        <v>25</v>
      </c>
      <c r="C128" s="9">
        <f>COUNTA(F128:CN128)</f>
        <v>1</v>
      </c>
      <c r="D128" s="12" t="s">
        <v>314</v>
      </c>
      <c r="E128" s="15">
        <f>SUM(F128:CN128)</f>
        <v>0.043478260869565216</v>
      </c>
      <c r="F128" s="15">
        <v>0.043478260869565216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</row>
    <row r="129" spans="2:92" ht="12.75">
      <c r="B129" s="8" t="s">
        <v>172</v>
      </c>
      <c r="C129" s="9">
        <f>COUNTA(F129:CN129)</f>
        <v>1</v>
      </c>
      <c r="D129" s="12" t="s">
        <v>316</v>
      </c>
      <c r="E129" s="15">
        <f>SUM(F129:CN129)</f>
        <v>0.10227272727272728</v>
      </c>
      <c r="F129" s="9"/>
      <c r="G129" s="12"/>
      <c r="H129" s="15"/>
      <c r="I129" s="9"/>
      <c r="J129" s="12"/>
      <c r="K129" s="15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>
        <v>0.10227272727272728</v>
      </c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</row>
    <row r="130" spans="2:92" ht="12.75">
      <c r="B130" s="8" t="s">
        <v>239</v>
      </c>
      <c r="C130" s="9">
        <f>COUNTA(F130:CN130)</f>
        <v>1</v>
      </c>
      <c r="D130" s="12" t="s">
        <v>318</v>
      </c>
      <c r="E130" s="15">
        <f>SUM(F130:CN130)</f>
        <v>0.17391304347826086</v>
      </c>
      <c r="F130" s="9"/>
      <c r="G130" s="12"/>
      <c r="H130" s="15"/>
      <c r="I130" s="9"/>
      <c r="J130" s="12"/>
      <c r="K130" s="15"/>
      <c r="L130" s="9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>
        <v>0.17391304347826086</v>
      </c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</row>
    <row r="131" spans="2:92" ht="12.75">
      <c r="B131" s="13" t="s">
        <v>54</v>
      </c>
      <c r="C131" s="9">
        <f>COUNTA(F131:CN131)</f>
        <v>1</v>
      </c>
      <c r="D131" s="12" t="s">
        <v>320</v>
      </c>
      <c r="E131" s="15">
        <f>SUM(F131:CN131)</f>
        <v>0.20689655172413793</v>
      </c>
      <c r="F131" s="15"/>
      <c r="G131" s="17">
        <v>0.20689655172413793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</row>
    <row r="132" spans="2:92" ht="12.75">
      <c r="B132" s="8" t="s">
        <v>249</v>
      </c>
      <c r="C132" s="9">
        <f>COUNTA(F132:CN132)</f>
        <v>1</v>
      </c>
      <c r="D132" s="12" t="s">
        <v>322</v>
      </c>
      <c r="E132" s="15">
        <f>SUM(F132:CN132)</f>
        <v>0.2727272727272727</v>
      </c>
      <c r="F132" s="9"/>
      <c r="G132" s="12"/>
      <c r="H132" s="15"/>
      <c r="I132" s="9"/>
      <c r="J132" s="12"/>
      <c r="K132" s="15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>
        <v>0.2727272727272727</v>
      </c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</row>
    <row r="133" spans="2:92" ht="12.75">
      <c r="B133" s="8" t="s">
        <v>457</v>
      </c>
      <c r="C133" s="9">
        <f>COUNTA(F133:CN133)</f>
        <v>1</v>
      </c>
      <c r="D133" s="12" t="s">
        <v>323</v>
      </c>
      <c r="E133" s="15">
        <f>SUM(F133:CN133)</f>
        <v>0.3047619047619048</v>
      </c>
      <c r="F133" s="9"/>
      <c r="G133" s="12"/>
      <c r="H133" s="15"/>
      <c r="I133" s="9"/>
      <c r="J133" s="12"/>
      <c r="K133" s="15"/>
      <c r="L133" s="9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>
        <v>0.3047619047619048</v>
      </c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</row>
    <row r="134" spans="2:92" ht="12.75">
      <c r="B134" s="8" t="s">
        <v>288</v>
      </c>
      <c r="C134" s="9">
        <f>COUNTA(F134:CN134)</f>
        <v>1</v>
      </c>
      <c r="D134" s="12" t="s">
        <v>325</v>
      </c>
      <c r="E134" s="15">
        <f>SUM(F134:CN134)</f>
        <v>0.3409090909090909</v>
      </c>
      <c r="F134" s="9"/>
      <c r="G134" s="12"/>
      <c r="H134" s="15"/>
      <c r="I134" s="9"/>
      <c r="J134" s="12"/>
      <c r="K134" s="15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>
        <v>0.3409090909090909</v>
      </c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</row>
    <row r="135" spans="2:92" ht="12.75">
      <c r="B135" s="8" t="s">
        <v>243</v>
      </c>
      <c r="C135" s="9">
        <f>COUNTA(F135:CN135)</f>
        <v>1</v>
      </c>
      <c r="D135" s="12" t="s">
        <v>327</v>
      </c>
      <c r="E135" s="15">
        <f>SUM(F135:CN135)</f>
        <v>0.34782608695652173</v>
      </c>
      <c r="F135" s="9"/>
      <c r="G135" s="12"/>
      <c r="H135" s="15"/>
      <c r="I135" s="9"/>
      <c r="J135" s="12"/>
      <c r="K135" s="15"/>
      <c r="L135" s="9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>
        <v>0.34782608695652173</v>
      </c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</row>
    <row r="136" spans="2:92" ht="12.75">
      <c r="B136" s="8" t="s">
        <v>458</v>
      </c>
      <c r="C136" s="9">
        <f>COUNTA(F136:CN136)</f>
        <v>1</v>
      </c>
      <c r="D136" s="12" t="s">
        <v>329</v>
      </c>
      <c r="E136" s="15">
        <f>SUM(F136:CN136)</f>
        <v>0.3523809523809524</v>
      </c>
      <c r="F136" s="9"/>
      <c r="G136" s="12"/>
      <c r="H136" s="15"/>
      <c r="I136" s="9"/>
      <c r="J136" s="12"/>
      <c r="K136" s="15"/>
      <c r="L136" s="9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>
        <v>0.3523809523809524</v>
      </c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</row>
    <row r="137" spans="2:92" ht="12.75">
      <c r="B137" s="8" t="s">
        <v>467</v>
      </c>
      <c r="C137" s="9">
        <f>COUNTA(F137:CN137)</f>
        <v>1</v>
      </c>
      <c r="D137" s="12" t="s">
        <v>331</v>
      </c>
      <c r="E137" s="15">
        <f>SUM(F137:CN137)</f>
        <v>0.36231884057971014</v>
      </c>
      <c r="F137" s="9"/>
      <c r="G137" s="12"/>
      <c r="H137" s="15"/>
      <c r="I137" s="9"/>
      <c r="J137" s="12"/>
      <c r="K137" s="15"/>
      <c r="L137" s="9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>
        <v>0.36231884057971014</v>
      </c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</row>
    <row r="138" spans="2:92" ht="12.75">
      <c r="B138" s="8" t="s">
        <v>251</v>
      </c>
      <c r="C138" s="9">
        <f>COUNTA(F138:CN138)</f>
        <v>1</v>
      </c>
      <c r="D138" s="12" t="s">
        <v>333</v>
      </c>
      <c r="E138" s="15">
        <f>SUM(F138:CN138)</f>
        <v>0.36363636363636365</v>
      </c>
      <c r="F138" s="9"/>
      <c r="G138" s="12"/>
      <c r="H138" s="15"/>
      <c r="I138" s="9"/>
      <c r="J138" s="12"/>
      <c r="K138" s="15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>
        <v>0.36363636363636365</v>
      </c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</row>
    <row r="139" spans="2:92" ht="12.75">
      <c r="B139" s="8" t="s">
        <v>328</v>
      </c>
      <c r="C139" s="9">
        <f>COUNTA(F139:CN139)</f>
        <v>1</v>
      </c>
      <c r="D139" s="12" t="s">
        <v>335</v>
      </c>
      <c r="E139" s="15">
        <f>SUM(F139:CN139)</f>
        <v>0.4095238095238095</v>
      </c>
      <c r="F139" s="9"/>
      <c r="G139" s="12"/>
      <c r="H139" s="15"/>
      <c r="I139" s="9"/>
      <c r="J139" s="12"/>
      <c r="K139" s="15"/>
      <c r="L139" s="9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>
        <v>0.4095238095238095</v>
      </c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</row>
    <row r="140" spans="2:92" ht="12.75">
      <c r="B140" s="8" t="s">
        <v>324</v>
      </c>
      <c r="C140" s="9">
        <f>COUNTA(F140:CN140)</f>
        <v>1</v>
      </c>
      <c r="D140" s="12" t="s">
        <v>337</v>
      </c>
      <c r="E140" s="15">
        <f>SUM(F140:CN140)</f>
        <v>0.42028985507246375</v>
      </c>
      <c r="F140" s="9"/>
      <c r="G140" s="12"/>
      <c r="H140" s="15"/>
      <c r="I140" s="9"/>
      <c r="J140" s="12"/>
      <c r="K140" s="15"/>
      <c r="L140" s="9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>
        <v>0.42028985507246375</v>
      </c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</row>
    <row r="141" spans="2:92" ht="12.75">
      <c r="B141" s="8" t="s">
        <v>255</v>
      </c>
      <c r="C141" s="9">
        <f>COUNTA(F141:CN141)</f>
        <v>1</v>
      </c>
      <c r="D141" s="12" t="s">
        <v>339</v>
      </c>
      <c r="E141" s="15">
        <f>SUM(F141:CN141)</f>
        <v>0.45454545454545453</v>
      </c>
      <c r="F141" s="9"/>
      <c r="G141" s="12"/>
      <c r="H141" s="15"/>
      <c r="I141" s="9"/>
      <c r="J141" s="12"/>
      <c r="K141" s="15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>
        <v>0.45454545454545453</v>
      </c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</row>
    <row r="142" spans="2:92" ht="12.75">
      <c r="B142" s="8" t="s">
        <v>292</v>
      </c>
      <c r="C142" s="9">
        <f>COUNTA(F142:CN142)</f>
        <v>1</v>
      </c>
      <c r="D142" s="12" t="s">
        <v>341</v>
      </c>
      <c r="E142" s="15">
        <f>SUM(F142:CN142)</f>
        <v>0.45714285714285713</v>
      </c>
      <c r="F142" s="9"/>
      <c r="G142" s="12"/>
      <c r="H142" s="15"/>
      <c r="I142" s="9"/>
      <c r="J142" s="12"/>
      <c r="K142" s="15"/>
      <c r="L142" s="9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>
        <v>0.45714285714285713</v>
      </c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</row>
    <row r="143" spans="2:92" ht="12.75">
      <c r="B143" s="8" t="s">
        <v>459</v>
      </c>
      <c r="C143" s="9">
        <f>COUNTA(F143:CN143)</f>
        <v>1</v>
      </c>
      <c r="D143" s="12" t="s">
        <v>343</v>
      </c>
      <c r="E143" s="15">
        <f>SUM(F143:CN143)</f>
        <v>0.4666666666666667</v>
      </c>
      <c r="F143" s="9"/>
      <c r="G143" s="12"/>
      <c r="H143" s="15"/>
      <c r="I143" s="9"/>
      <c r="J143" s="12"/>
      <c r="K143" s="15"/>
      <c r="L143" s="9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>
        <v>0.4666666666666667</v>
      </c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</row>
    <row r="144" spans="2:92" ht="12.75">
      <c r="B144" s="8" t="s">
        <v>460</v>
      </c>
      <c r="C144" s="9">
        <f>COUNTA(F144:CN144)</f>
        <v>1</v>
      </c>
      <c r="D144" s="12" t="s">
        <v>345</v>
      </c>
      <c r="E144" s="15">
        <f>SUM(F144:CN144)</f>
        <v>0.47619047619047616</v>
      </c>
      <c r="F144" s="9"/>
      <c r="G144" s="12"/>
      <c r="H144" s="15"/>
      <c r="I144" s="9"/>
      <c r="J144" s="12"/>
      <c r="K144" s="15"/>
      <c r="L144" s="9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>
        <v>0.47619047619047616</v>
      </c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</row>
    <row r="145" spans="2:92" ht="12.75">
      <c r="B145" s="8" t="s">
        <v>259</v>
      </c>
      <c r="C145" s="9">
        <f>COUNTA(F145:CN145)</f>
        <v>1</v>
      </c>
      <c r="D145" s="12" t="s">
        <v>347</v>
      </c>
      <c r="E145" s="15">
        <f>SUM(F145:CN145)</f>
        <v>0.49523809523809526</v>
      </c>
      <c r="F145" s="9"/>
      <c r="G145" s="12"/>
      <c r="H145" s="15"/>
      <c r="I145" s="9"/>
      <c r="J145" s="12"/>
      <c r="K145" s="15"/>
      <c r="L145" s="9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>
        <v>0.49523809523809526</v>
      </c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</row>
    <row r="146" spans="2:92" ht="12.75">
      <c r="B146" s="8" t="s">
        <v>410</v>
      </c>
      <c r="C146" s="9">
        <f>COUNTA(F146:CN146)</f>
        <v>1</v>
      </c>
      <c r="D146" s="12" t="s">
        <v>349</v>
      </c>
      <c r="E146" s="15">
        <f>SUM(F146:CN146)</f>
        <v>0.5</v>
      </c>
      <c r="F146" s="9"/>
      <c r="G146" s="12"/>
      <c r="H146" s="15"/>
      <c r="I146" s="9"/>
      <c r="J146" s="12"/>
      <c r="K146" s="15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>
        <v>0.5</v>
      </c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</row>
    <row r="147" spans="2:92" ht="12.75">
      <c r="B147" s="8" t="s">
        <v>438</v>
      </c>
      <c r="C147" s="9">
        <f>COUNTA(F147:CN147)</f>
        <v>1</v>
      </c>
      <c r="D147" s="12" t="s">
        <v>351</v>
      </c>
      <c r="E147" s="15">
        <f>SUM(F147:CN147)</f>
        <v>0.5</v>
      </c>
      <c r="F147" s="9"/>
      <c r="G147" s="12"/>
      <c r="H147" s="15"/>
      <c r="I147" s="9"/>
      <c r="J147" s="12"/>
      <c r="K147" s="15"/>
      <c r="L147" s="9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>
        <v>0.5</v>
      </c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</row>
    <row r="148" spans="2:92" ht="12.75">
      <c r="B148" s="8" t="s">
        <v>468</v>
      </c>
      <c r="C148" s="9">
        <f>COUNTA(F148:CN148)</f>
        <v>1</v>
      </c>
      <c r="D148" s="12" t="s">
        <v>353</v>
      </c>
      <c r="E148" s="15">
        <f>SUM(F148:CN148)</f>
        <v>0.5072463768115942</v>
      </c>
      <c r="F148" s="9"/>
      <c r="G148" s="12"/>
      <c r="H148" s="15"/>
      <c r="I148" s="9"/>
      <c r="J148" s="12"/>
      <c r="K148" s="15"/>
      <c r="L148" s="9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>
        <v>0.5072463768115942</v>
      </c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</row>
    <row r="149" spans="2:92" ht="12.75">
      <c r="B149" s="8" t="s">
        <v>182</v>
      </c>
      <c r="C149" s="9">
        <f>COUNTA(F149:CN149)</f>
        <v>1</v>
      </c>
      <c r="D149" s="12" t="s">
        <v>355</v>
      </c>
      <c r="E149" s="15">
        <f>SUM(F149:CN149)</f>
        <v>0.5142857142857142</v>
      </c>
      <c r="F149" s="9"/>
      <c r="G149" s="12"/>
      <c r="H149" s="15"/>
      <c r="I149" s="9"/>
      <c r="J149" s="12"/>
      <c r="K149" s="15"/>
      <c r="L149" s="9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>
        <v>0.5142857142857142</v>
      </c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</row>
    <row r="150" spans="2:92" ht="12.75">
      <c r="B150" s="13" t="s">
        <v>389</v>
      </c>
      <c r="C150" s="9">
        <f>COUNTA(F150:CN150)</f>
        <v>1</v>
      </c>
      <c r="D150" s="12" t="s">
        <v>357</v>
      </c>
      <c r="E150" s="15">
        <f>SUM(F150:CN150)</f>
        <v>0.5454545454545454</v>
      </c>
      <c r="F150" s="15"/>
      <c r="G150" s="17"/>
      <c r="H150" s="17"/>
      <c r="I150" s="17">
        <v>0.5454545454545454</v>
      </c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</row>
    <row r="151" spans="2:92" ht="12.75">
      <c r="B151" s="8" t="s">
        <v>342</v>
      </c>
      <c r="C151" s="9">
        <f>COUNTA(F151:CN151)</f>
        <v>1</v>
      </c>
      <c r="D151" s="12" t="s">
        <v>359</v>
      </c>
      <c r="E151" s="15">
        <f>SUM(F151:CN151)</f>
        <v>0.5904761904761905</v>
      </c>
      <c r="F151" s="9"/>
      <c r="G151" s="12"/>
      <c r="H151" s="15"/>
      <c r="I151" s="9"/>
      <c r="J151" s="12"/>
      <c r="K151" s="15"/>
      <c r="L151" s="9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>
        <v>0.5904761904761905</v>
      </c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</row>
    <row r="152" spans="2:92" ht="12.75">
      <c r="B152" s="8" t="s">
        <v>461</v>
      </c>
      <c r="C152" s="9">
        <f>COUNTA(F152:CN152)</f>
        <v>1</v>
      </c>
      <c r="D152" s="12" t="s">
        <v>361</v>
      </c>
      <c r="E152" s="15">
        <f>SUM(F152:CN152)</f>
        <v>0.6666666666666666</v>
      </c>
      <c r="F152" s="9"/>
      <c r="G152" s="12"/>
      <c r="H152" s="15"/>
      <c r="I152" s="9"/>
      <c r="J152" s="12"/>
      <c r="K152" s="15"/>
      <c r="L152" s="9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>
        <v>0.6666666666666666</v>
      </c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</row>
    <row r="153" spans="2:92" ht="12.75">
      <c r="B153" s="8" t="s">
        <v>462</v>
      </c>
      <c r="C153" s="9">
        <f>COUNTA(F153:CN153)</f>
        <v>1</v>
      </c>
      <c r="D153" s="12" t="s">
        <v>363</v>
      </c>
      <c r="E153" s="15">
        <f>SUM(F153:CN153)</f>
        <v>0.6761904761904762</v>
      </c>
      <c r="F153" s="9"/>
      <c r="G153" s="12"/>
      <c r="H153" s="15"/>
      <c r="I153" s="9"/>
      <c r="J153" s="12"/>
      <c r="K153" s="15"/>
      <c r="L153" s="9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>
        <v>0.6761904761904762</v>
      </c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</row>
    <row r="154" spans="2:92" ht="12.75">
      <c r="B154" s="8" t="s">
        <v>441</v>
      </c>
      <c r="C154" s="9">
        <f>COUNTA(F154:CN154)</f>
        <v>1</v>
      </c>
      <c r="D154" s="12" t="s">
        <v>365</v>
      </c>
      <c r="E154" s="15">
        <f>SUM(F154:CN154)</f>
        <v>0.7</v>
      </c>
      <c r="F154" s="9"/>
      <c r="G154" s="12"/>
      <c r="H154" s="15"/>
      <c r="I154" s="9"/>
      <c r="J154" s="12"/>
      <c r="K154" s="15"/>
      <c r="L154" s="9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>
        <v>0.7</v>
      </c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</row>
    <row r="155" spans="2:92" ht="12.75">
      <c r="B155" s="8" t="s">
        <v>338</v>
      </c>
      <c r="C155" s="9">
        <f>COUNTA(F155:CN155)</f>
        <v>1</v>
      </c>
      <c r="D155" s="12" t="s">
        <v>367</v>
      </c>
      <c r="E155" s="15">
        <f>SUM(F155:CN155)</f>
        <v>0.7238095238095238</v>
      </c>
      <c r="F155" s="9"/>
      <c r="G155" s="12"/>
      <c r="H155" s="15"/>
      <c r="I155" s="9"/>
      <c r="J155" s="12"/>
      <c r="K155" s="15"/>
      <c r="L155" s="9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>
        <v>0.7238095238095238</v>
      </c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</row>
    <row r="156" spans="2:92" ht="12.75">
      <c r="B156" s="8" t="s">
        <v>354</v>
      </c>
      <c r="C156" s="9">
        <f>COUNTA(F156:CN156)</f>
        <v>1</v>
      </c>
      <c r="D156" s="12" t="s">
        <v>369</v>
      </c>
      <c r="E156" s="15">
        <f>SUM(F156:CN156)</f>
        <v>0.7386363636363636</v>
      </c>
      <c r="F156" s="9"/>
      <c r="G156" s="12"/>
      <c r="H156" s="15"/>
      <c r="I156" s="9"/>
      <c r="J156" s="12"/>
      <c r="K156" s="15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>
        <v>0.7386363636363636</v>
      </c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</row>
    <row r="157" spans="2:92" ht="12.75">
      <c r="B157" s="8" t="s">
        <v>307</v>
      </c>
      <c r="C157" s="9">
        <f>COUNTA(F157:CN157)</f>
        <v>1</v>
      </c>
      <c r="D157" s="12" t="s">
        <v>371</v>
      </c>
      <c r="E157" s="15">
        <f>SUM(F157:CN157)</f>
        <v>0.7613636363636364</v>
      </c>
      <c r="F157" s="9"/>
      <c r="G157" s="12"/>
      <c r="H157" s="15"/>
      <c r="I157" s="9"/>
      <c r="J157" s="12"/>
      <c r="K157" s="15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>
        <v>0.7613636363636364</v>
      </c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</row>
    <row r="158" spans="2:92" ht="12.75">
      <c r="B158" s="8" t="s">
        <v>157</v>
      </c>
      <c r="C158" s="9">
        <f>COUNTA(F158:CN158)</f>
        <v>1</v>
      </c>
      <c r="D158" s="12" t="s">
        <v>373</v>
      </c>
      <c r="E158" s="15">
        <f>SUM(F158:CN158)</f>
        <v>0.7666666666666667</v>
      </c>
      <c r="F158" s="9"/>
      <c r="G158" s="12"/>
      <c r="H158" s="15"/>
      <c r="I158" s="9"/>
      <c r="J158" s="12"/>
      <c r="K158" s="15"/>
      <c r="L158" s="9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>
        <v>0.7666666666666667</v>
      </c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</row>
    <row r="159" spans="2:92" ht="12.75">
      <c r="B159" s="8" t="s">
        <v>253</v>
      </c>
      <c r="C159" s="9">
        <f>COUNTA(F159:CN159)</f>
        <v>1</v>
      </c>
      <c r="D159" s="12" t="s">
        <v>375</v>
      </c>
      <c r="E159" s="15">
        <f>SUM(F159:CN159)</f>
        <v>0.7954545454545454</v>
      </c>
      <c r="F159" s="9"/>
      <c r="G159" s="12"/>
      <c r="H159" s="15"/>
      <c r="I159" s="9"/>
      <c r="J159" s="12"/>
      <c r="K159" s="15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>
        <v>0.7954545454545454</v>
      </c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</row>
    <row r="160" spans="2:92" ht="12.75">
      <c r="B160" s="13" t="s">
        <v>317</v>
      </c>
      <c r="C160" s="9">
        <f>COUNTA(F160:CN160)</f>
        <v>1</v>
      </c>
      <c r="D160" s="12" t="s">
        <v>377</v>
      </c>
      <c r="E160" s="15">
        <f>SUM(F160:CN160)</f>
        <v>0.8181818181818182</v>
      </c>
      <c r="F160" s="15"/>
      <c r="G160" s="17"/>
      <c r="H160" s="17"/>
      <c r="I160" s="17">
        <v>0.8181818181818182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</row>
    <row r="161" spans="2:92" ht="12.75">
      <c r="B161" s="8" t="s">
        <v>413</v>
      </c>
      <c r="C161" s="9">
        <f>COUNTA(F161:CN161)</f>
        <v>1</v>
      </c>
      <c r="D161" s="12" t="s">
        <v>379</v>
      </c>
      <c r="E161" s="15">
        <f>SUM(F161:CN161)</f>
        <v>0.8295454545454546</v>
      </c>
      <c r="F161" s="9"/>
      <c r="G161" s="12"/>
      <c r="H161" s="15"/>
      <c r="I161" s="9"/>
      <c r="J161" s="12"/>
      <c r="K161" s="15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>
        <v>0.8295454545454546</v>
      </c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</row>
    <row r="162" spans="2:92" ht="12.75">
      <c r="B162" s="8" t="s">
        <v>362</v>
      </c>
      <c r="C162" s="9">
        <f>COUNTA(F162:CN162)</f>
        <v>1</v>
      </c>
      <c r="D162" s="12" t="s">
        <v>381</v>
      </c>
      <c r="E162" s="15">
        <f>SUM(F162:CN162)</f>
        <v>0.8409090909090909</v>
      </c>
      <c r="F162" s="9"/>
      <c r="G162" s="12"/>
      <c r="H162" s="15"/>
      <c r="I162" s="9"/>
      <c r="J162" s="12"/>
      <c r="K162" s="15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>
        <v>0.8409090909090909</v>
      </c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</row>
    <row r="163" spans="2:92" ht="12.75">
      <c r="B163" s="8" t="s">
        <v>315</v>
      </c>
      <c r="C163" s="9">
        <f>COUNTA(F163:CN163)</f>
        <v>1</v>
      </c>
      <c r="D163" s="12" t="s">
        <v>383</v>
      </c>
      <c r="E163" s="15">
        <f>SUM(F163:CN163)</f>
        <v>0.8476190476190476</v>
      </c>
      <c r="F163" s="9"/>
      <c r="G163" s="12"/>
      <c r="H163" s="15"/>
      <c r="I163" s="9"/>
      <c r="J163" s="12"/>
      <c r="K163" s="15"/>
      <c r="L163" s="9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>
        <v>0.8476190476190476</v>
      </c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</row>
    <row r="164" spans="2:92" ht="12.75">
      <c r="B164" s="8" t="s">
        <v>414</v>
      </c>
      <c r="C164" s="9">
        <f>COUNTA(F164:CN164)</f>
        <v>1</v>
      </c>
      <c r="D164" s="12" t="s">
        <v>385</v>
      </c>
      <c r="E164" s="15">
        <f>SUM(F164:CN164)</f>
        <v>0.8636363636363636</v>
      </c>
      <c r="F164" s="9"/>
      <c r="G164" s="12"/>
      <c r="H164" s="15"/>
      <c r="I164" s="9"/>
      <c r="J164" s="12"/>
      <c r="K164" s="15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>
        <v>0.8636363636363636</v>
      </c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</row>
    <row r="165" spans="2:92" ht="12.75">
      <c r="B165" s="8" t="s">
        <v>380</v>
      </c>
      <c r="C165" s="9">
        <f>COUNTA(F165:CN165)</f>
        <v>1</v>
      </c>
      <c r="D165" s="12" t="s">
        <v>470</v>
      </c>
      <c r="E165" s="15">
        <f>SUM(F165:CN165)</f>
        <v>0.9318181818181818</v>
      </c>
      <c r="F165" s="9"/>
      <c r="G165" s="12"/>
      <c r="H165" s="15"/>
      <c r="I165" s="9"/>
      <c r="J165" s="12"/>
      <c r="K165" s="15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>
        <v>0.9318181818181818</v>
      </c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</row>
    <row r="166" spans="2:92" ht="12.75">
      <c r="B166" s="13" t="s">
        <v>73</v>
      </c>
      <c r="C166" s="9">
        <f>COUNTA(F166:CN166)</f>
        <v>1</v>
      </c>
      <c r="D166" s="12" t="s">
        <v>471</v>
      </c>
      <c r="E166" s="15">
        <f>SUM(F166:CN166)</f>
        <v>0.9655172413793104</v>
      </c>
      <c r="F166" s="15"/>
      <c r="G166" s="17">
        <v>0.9655172413793104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</row>
    <row r="167" spans="2:92" ht="12.75">
      <c r="B167" s="8" t="s">
        <v>368</v>
      </c>
      <c r="C167" s="9">
        <f>COUNTA(F167:CN167)</f>
        <v>1</v>
      </c>
      <c r="D167" s="12" t="s">
        <v>472</v>
      </c>
      <c r="E167" s="15">
        <f>SUM(F167:CN167)</f>
        <v>0.9666666666666667</v>
      </c>
      <c r="F167" s="9"/>
      <c r="G167" s="12"/>
      <c r="H167" s="15"/>
      <c r="I167" s="9"/>
      <c r="J167" s="12"/>
      <c r="K167" s="15"/>
      <c r="L167" s="9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>
        <v>0.9666666666666667</v>
      </c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</row>
    <row r="168" spans="2:92" ht="12.75">
      <c r="B168" s="8" t="s">
        <v>313</v>
      </c>
      <c r="C168" s="9">
        <f>COUNTA(F168:CN168)</f>
        <v>1</v>
      </c>
      <c r="D168" s="12" t="s">
        <v>473</v>
      </c>
      <c r="E168" s="15">
        <f>SUM(F168:CN168)</f>
        <v>1</v>
      </c>
      <c r="F168" s="9"/>
      <c r="G168" s="12"/>
      <c r="H168" s="15"/>
      <c r="I168" s="9"/>
      <c r="J168" s="12"/>
      <c r="K168" s="15">
        <v>1</v>
      </c>
      <c r="L168" s="9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</row>
    <row r="169" spans="2:92" ht="12.75">
      <c r="B169" s="8" t="s">
        <v>350</v>
      </c>
      <c r="C169" s="9">
        <f>COUNTA(F169:CN169)</f>
        <v>1</v>
      </c>
      <c r="D169" s="12" t="s">
        <v>474</v>
      </c>
      <c r="E169" s="15">
        <f>SUM(F169:CN169)</f>
        <v>1</v>
      </c>
      <c r="F169" s="9"/>
      <c r="G169" s="12"/>
      <c r="H169" s="15"/>
      <c r="I169" s="9"/>
      <c r="J169" s="12"/>
      <c r="K169" s="15"/>
      <c r="L169" s="9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>
        <v>1</v>
      </c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</row>
    <row r="170" spans="2:92" ht="12.75">
      <c r="B170" s="8"/>
      <c r="C170" s="9"/>
      <c r="D170" s="12"/>
      <c r="E170" s="15"/>
      <c r="F170" s="9"/>
      <c r="G170" s="12"/>
      <c r="H170" s="15"/>
      <c r="I170" s="9"/>
      <c r="J170" s="12"/>
      <c r="K170" s="15"/>
      <c r="L170" s="9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</row>
    <row r="171" spans="2:92" ht="12.75">
      <c r="B171" s="8"/>
      <c r="C171" s="9"/>
      <c r="D171" s="12"/>
      <c r="E171" s="15"/>
      <c r="F171" s="15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</row>
    <row r="172" spans="2:3" ht="12.75">
      <c r="B172" s="1"/>
      <c r="C172" s="10"/>
    </row>
    <row r="173" ht="12.75">
      <c r="D173" s="10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6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1" customWidth="1"/>
    <col min="4" max="31" width="11.421875" style="11" customWidth="1"/>
    <col min="32" max="32" width="12.00390625" style="11" customWidth="1"/>
    <col min="33" max="48" width="11.421875" style="11" customWidth="1"/>
    <col min="49" max="49" width="12.28125" style="11" customWidth="1"/>
    <col min="50" max="81" width="11.421875" style="11" customWidth="1"/>
    <col min="82" max="82" width="12.57421875" style="11" customWidth="1"/>
    <col min="83" max="92" width="11.421875" style="11" customWidth="1"/>
  </cols>
  <sheetData>
    <row r="1" spans="2:92" ht="45" customHeight="1" thickTop="1">
      <c r="B1" s="24" t="s">
        <v>99</v>
      </c>
      <c r="C1" s="26" t="s">
        <v>0</v>
      </c>
      <c r="D1" s="28" t="s">
        <v>1</v>
      </c>
      <c r="E1" s="30" t="s">
        <v>2</v>
      </c>
      <c r="F1" s="4" t="s">
        <v>100</v>
      </c>
      <c r="G1" s="5" t="s">
        <v>101</v>
      </c>
      <c r="H1" s="14" t="s">
        <v>102</v>
      </c>
      <c r="I1" s="4" t="s">
        <v>103</v>
      </c>
      <c r="J1" s="3" t="s">
        <v>104</v>
      </c>
      <c r="K1" s="4" t="s">
        <v>105</v>
      </c>
      <c r="L1" s="3" t="s">
        <v>106</v>
      </c>
      <c r="M1" s="14" t="s">
        <v>107</v>
      </c>
      <c r="N1" s="5" t="s">
        <v>108</v>
      </c>
      <c r="O1" s="14" t="s">
        <v>109</v>
      </c>
      <c r="P1" s="4" t="s">
        <v>110</v>
      </c>
      <c r="Q1" s="14" t="s">
        <v>111</v>
      </c>
      <c r="R1" s="3" t="s">
        <v>112</v>
      </c>
      <c r="S1" s="5" t="s">
        <v>113</v>
      </c>
      <c r="T1" s="4" t="s">
        <v>114</v>
      </c>
      <c r="U1" s="4" t="s">
        <v>115</v>
      </c>
      <c r="V1" s="14" t="s">
        <v>116</v>
      </c>
      <c r="W1" s="4" t="s">
        <v>117</v>
      </c>
      <c r="X1" s="5" t="s">
        <v>118</v>
      </c>
      <c r="Y1" s="4" t="s">
        <v>119</v>
      </c>
      <c r="Z1" s="14" t="s">
        <v>120</v>
      </c>
      <c r="AA1" s="14" t="s">
        <v>121</v>
      </c>
      <c r="AB1" s="18" t="s">
        <v>122</v>
      </c>
      <c r="AC1" s="14" t="s">
        <v>123</v>
      </c>
      <c r="AD1" s="4" t="s">
        <v>124</v>
      </c>
      <c r="AE1" s="14" t="s">
        <v>125</v>
      </c>
      <c r="AF1" s="5" t="s">
        <v>126</v>
      </c>
      <c r="AG1" s="14" t="s">
        <v>127</v>
      </c>
      <c r="AH1" s="4" t="s">
        <v>128</v>
      </c>
      <c r="AI1" s="4" t="s">
        <v>129</v>
      </c>
      <c r="AJ1" s="4" t="s">
        <v>130</v>
      </c>
      <c r="AK1" s="14" t="s">
        <v>131</v>
      </c>
      <c r="AL1" s="4" t="s">
        <v>132</v>
      </c>
      <c r="AM1" s="4" t="s">
        <v>133</v>
      </c>
      <c r="AN1" s="4" t="s">
        <v>134</v>
      </c>
      <c r="AO1" s="4" t="s">
        <v>135</v>
      </c>
      <c r="AP1" s="5" t="s">
        <v>136</v>
      </c>
      <c r="AQ1" s="4" t="s">
        <v>137</v>
      </c>
      <c r="AR1" s="5" t="s">
        <v>138</v>
      </c>
      <c r="AS1" s="3" t="s">
        <v>139</v>
      </c>
      <c r="AT1" s="4" t="s">
        <v>140</v>
      </c>
      <c r="AU1" s="3" t="s">
        <v>141</v>
      </c>
      <c r="AV1" s="14" t="s">
        <v>142</v>
      </c>
      <c r="AW1" s="3" t="s">
        <v>143</v>
      </c>
      <c r="AX1" s="3" t="s">
        <v>144</v>
      </c>
      <c r="AY1" s="3" t="s">
        <v>145</v>
      </c>
      <c r="AZ1" s="3" t="s">
        <v>146</v>
      </c>
      <c r="BA1" s="3" t="s">
        <v>147</v>
      </c>
      <c r="BB1" s="4" t="s">
        <v>148</v>
      </c>
      <c r="BC1" s="14" t="s">
        <v>149</v>
      </c>
      <c r="BD1" s="4" t="s">
        <v>150</v>
      </c>
      <c r="BE1" s="5"/>
      <c r="BF1" s="4"/>
      <c r="BG1" s="3"/>
      <c r="BH1" s="4"/>
      <c r="BI1" s="4"/>
      <c r="BJ1" s="4"/>
      <c r="BK1" s="14"/>
      <c r="BL1" s="4"/>
      <c r="BM1" s="4"/>
      <c r="BN1" s="4"/>
      <c r="BO1" s="4"/>
      <c r="BP1" s="3"/>
      <c r="BQ1" s="5"/>
      <c r="BR1" s="3"/>
      <c r="BS1" s="4"/>
      <c r="BT1" s="14"/>
      <c r="BU1" s="4"/>
      <c r="BV1" s="4"/>
      <c r="BW1" s="3"/>
      <c r="BX1" s="14"/>
      <c r="BY1" s="4"/>
      <c r="BZ1" s="3"/>
      <c r="CA1" s="4"/>
      <c r="CB1" s="14"/>
      <c r="CC1" s="3"/>
      <c r="CD1" s="4"/>
      <c r="CE1" s="4"/>
      <c r="CF1" s="14"/>
      <c r="CG1" s="4"/>
      <c r="CH1" s="4"/>
      <c r="CI1" s="4"/>
      <c r="CJ1" s="14"/>
      <c r="CK1" s="14"/>
      <c r="CL1" s="14"/>
      <c r="CM1" s="4"/>
      <c r="CN1" s="14"/>
    </row>
    <row r="2" spans="2:92" s="7" customFormat="1" ht="12.75" customHeight="1">
      <c r="B2" s="25"/>
      <c r="C2" s="27"/>
      <c r="D2" s="29"/>
      <c r="E2" s="31"/>
      <c r="F2" s="6">
        <v>42771</v>
      </c>
      <c r="G2" s="6">
        <v>42785</v>
      </c>
      <c r="H2" s="6">
        <v>42792</v>
      </c>
      <c r="I2" s="6">
        <v>42794</v>
      </c>
      <c r="J2" s="6">
        <v>42812</v>
      </c>
      <c r="K2" s="6">
        <v>42813</v>
      </c>
      <c r="L2" s="6">
        <v>42820</v>
      </c>
      <c r="M2" s="6">
        <v>42827</v>
      </c>
      <c r="N2" s="6">
        <v>42833</v>
      </c>
      <c r="O2" s="6">
        <v>42848</v>
      </c>
      <c r="P2" s="6">
        <v>42848</v>
      </c>
      <c r="Q2" s="6">
        <v>42855</v>
      </c>
      <c r="R2" s="6">
        <v>42862</v>
      </c>
      <c r="S2" s="6">
        <v>42868</v>
      </c>
      <c r="T2" s="6">
        <v>42869</v>
      </c>
      <c r="U2" s="6">
        <v>42876</v>
      </c>
      <c r="V2" s="6">
        <v>42890</v>
      </c>
      <c r="W2" s="6">
        <v>42896</v>
      </c>
      <c r="X2" s="6">
        <v>42903</v>
      </c>
      <c r="Y2" s="6">
        <v>42910</v>
      </c>
      <c r="Z2" s="6">
        <v>42924</v>
      </c>
      <c r="AA2" s="6">
        <v>42931</v>
      </c>
      <c r="AB2" s="19">
        <v>42937</v>
      </c>
      <c r="AC2" s="6">
        <v>42945</v>
      </c>
      <c r="AD2" s="6">
        <v>42952</v>
      </c>
      <c r="AE2" s="6">
        <v>42959</v>
      </c>
      <c r="AF2" s="6">
        <v>42966</v>
      </c>
      <c r="AG2" s="6">
        <v>42972</v>
      </c>
      <c r="AH2" s="6">
        <v>42973</v>
      </c>
      <c r="AI2" s="6">
        <v>42980</v>
      </c>
      <c r="AJ2" s="6">
        <v>42988</v>
      </c>
      <c r="AK2" s="6">
        <v>43002</v>
      </c>
      <c r="AL2" s="6">
        <v>43009</v>
      </c>
      <c r="AM2" s="6">
        <v>43016</v>
      </c>
      <c r="AN2" s="6">
        <v>43020</v>
      </c>
      <c r="AO2" s="6">
        <v>43023</v>
      </c>
      <c r="AP2" s="6">
        <v>43030</v>
      </c>
      <c r="AQ2" s="6">
        <v>43037</v>
      </c>
      <c r="AR2" s="6">
        <v>43040</v>
      </c>
      <c r="AS2" s="6">
        <v>43044</v>
      </c>
      <c r="AT2" s="6">
        <v>43050</v>
      </c>
      <c r="AU2" s="6">
        <v>43051</v>
      </c>
      <c r="AV2" s="6">
        <v>43058</v>
      </c>
      <c r="AW2" s="6">
        <v>43065</v>
      </c>
      <c r="AX2" s="6">
        <v>43072</v>
      </c>
      <c r="AY2" s="6">
        <v>43075</v>
      </c>
      <c r="AZ2" s="6">
        <v>43077</v>
      </c>
      <c r="BA2" s="6">
        <v>43078</v>
      </c>
      <c r="BB2" s="6">
        <v>43079</v>
      </c>
      <c r="BC2" s="6">
        <v>43086</v>
      </c>
      <c r="BD2" s="6">
        <v>43100</v>
      </c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</row>
    <row r="3" spans="2:92" ht="12.75">
      <c r="B3" s="16" t="s">
        <v>151</v>
      </c>
      <c r="C3" s="9">
        <f aca="true" t="shared" si="0" ref="C3:C66">COUNTA(F3:CN3)</f>
        <v>12</v>
      </c>
      <c r="D3" s="12" t="s">
        <v>3</v>
      </c>
      <c r="E3" s="15">
        <f>SUMPRODUCT(SMALL(F3:CM3,{1;2;3;4;5;6;7;8;9;10}))</f>
        <v>0.8482058081255479</v>
      </c>
      <c r="F3" s="15"/>
      <c r="G3" s="17"/>
      <c r="H3" s="17">
        <v>0.25</v>
      </c>
      <c r="I3" s="17"/>
      <c r="J3" s="17"/>
      <c r="K3" s="17"/>
      <c r="L3" s="17">
        <v>0.034482758620689655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>
        <v>0.16666666666666666</v>
      </c>
      <c r="Z3" s="17"/>
      <c r="AA3" s="17"/>
      <c r="AB3" s="17"/>
      <c r="AC3" s="17"/>
      <c r="AD3" s="17"/>
      <c r="AE3" s="17"/>
      <c r="AF3" s="17">
        <v>0.1</v>
      </c>
      <c r="AG3" s="17"/>
      <c r="AH3" s="17">
        <v>0.3333333333333333</v>
      </c>
      <c r="AI3" s="17"/>
      <c r="AJ3" s="17"/>
      <c r="AK3" s="17"/>
      <c r="AL3" s="17"/>
      <c r="AM3" s="17"/>
      <c r="AN3" s="17"/>
      <c r="AO3" s="17"/>
      <c r="AP3" s="17"/>
      <c r="AQ3" s="17">
        <v>0.041666666666666664</v>
      </c>
      <c r="AR3" s="17"/>
      <c r="AS3" s="17">
        <v>0.02912621359223301</v>
      </c>
      <c r="AT3" s="17">
        <v>0.1111111111111111</v>
      </c>
      <c r="AU3" s="17"/>
      <c r="AV3" s="17"/>
      <c r="AW3" s="17">
        <v>0.054945054945054944</v>
      </c>
      <c r="AX3" s="17">
        <v>0.05263157894736842</v>
      </c>
      <c r="AY3" s="17"/>
      <c r="AZ3" s="17"/>
      <c r="BA3" s="17">
        <v>0.09090909090909091</v>
      </c>
      <c r="BB3" s="17"/>
      <c r="BC3" s="17"/>
      <c r="BD3" s="17">
        <v>0.16666666666666666</v>
      </c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</row>
    <row r="4" spans="2:92" ht="12.75">
      <c r="B4" s="16" t="s">
        <v>34</v>
      </c>
      <c r="C4" s="9">
        <f t="shared" si="0"/>
        <v>20</v>
      </c>
      <c r="D4" s="12" t="s">
        <v>4</v>
      </c>
      <c r="E4" s="15">
        <f>SUMPRODUCT(SMALL(F4:CM4,{1;2;3;4;5;6;7;8;9;10}))</f>
        <v>1.407918966572518</v>
      </c>
      <c r="F4" s="15"/>
      <c r="G4" s="17"/>
      <c r="H4" s="17"/>
      <c r="I4" s="17">
        <v>0.3333333333333333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>
        <v>0.29411764705882354</v>
      </c>
      <c r="W4" s="17">
        <v>0.08888888888888889</v>
      </c>
      <c r="X4" s="17">
        <v>0.5</v>
      </c>
      <c r="Y4" s="17">
        <v>0.3333333333333333</v>
      </c>
      <c r="Z4" s="17">
        <v>0.1</v>
      </c>
      <c r="AA4" s="17">
        <v>0.2</v>
      </c>
      <c r="AB4" s="17">
        <v>0.25</v>
      </c>
      <c r="AC4" s="17">
        <v>0.16666666666666666</v>
      </c>
      <c r="AD4" s="17">
        <v>0.3333333333333333</v>
      </c>
      <c r="AE4" s="17">
        <v>0.3333333333333333</v>
      </c>
      <c r="AF4" s="17">
        <v>0.2</v>
      </c>
      <c r="AG4" s="17">
        <v>0.16666666666666666</v>
      </c>
      <c r="AH4" s="17"/>
      <c r="AI4" s="17"/>
      <c r="AJ4" s="17"/>
      <c r="AK4" s="17"/>
      <c r="AL4" s="17"/>
      <c r="AM4" s="17"/>
      <c r="AN4" s="17"/>
      <c r="AO4" s="17"/>
      <c r="AP4" s="17"/>
      <c r="AQ4" s="17">
        <v>0.1527777777777778</v>
      </c>
      <c r="AR4" s="17">
        <v>0.42857142857142855</v>
      </c>
      <c r="AS4" s="17">
        <v>0.11650485436893204</v>
      </c>
      <c r="AT4" s="17"/>
      <c r="AU4" s="17">
        <v>0.2222222222222222</v>
      </c>
      <c r="AV4" s="17">
        <v>0.12</v>
      </c>
      <c r="AW4" s="17">
        <v>0.16483516483516483</v>
      </c>
      <c r="AX4" s="17">
        <v>0.13157894736842105</v>
      </c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</row>
    <row r="5" spans="2:92" ht="12.75">
      <c r="B5" s="16" t="s">
        <v>35</v>
      </c>
      <c r="C5" s="9">
        <f t="shared" si="0"/>
        <v>11</v>
      </c>
      <c r="D5" s="12" t="s">
        <v>5</v>
      </c>
      <c r="E5" s="15">
        <f>SUMPRODUCT(SMALL(F5:CM5,{1;2;3;4;5;6;7;8;9;10}))</f>
        <v>1.5352444154947986</v>
      </c>
      <c r="F5" s="15"/>
      <c r="G5" s="17"/>
      <c r="H5" s="17"/>
      <c r="I5" s="17"/>
      <c r="J5" s="17"/>
      <c r="K5" s="17">
        <v>0.25</v>
      </c>
      <c r="L5" s="17"/>
      <c r="M5" s="17"/>
      <c r="N5" s="17">
        <v>0.16666666666666666</v>
      </c>
      <c r="O5" s="17"/>
      <c r="P5" s="17"/>
      <c r="Q5" s="17"/>
      <c r="R5" s="17"/>
      <c r="S5" s="17"/>
      <c r="T5" s="17"/>
      <c r="U5" s="17"/>
      <c r="V5" s="17"/>
      <c r="W5" s="17">
        <v>0.07777777777777778</v>
      </c>
      <c r="X5" s="17">
        <v>0.5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>
        <v>0.3333333333333333</v>
      </c>
      <c r="AK5" s="17"/>
      <c r="AL5" s="17"/>
      <c r="AM5" s="17"/>
      <c r="AN5" s="17"/>
      <c r="AO5" s="17"/>
      <c r="AP5" s="17"/>
      <c r="AQ5" s="17">
        <v>0.05555555555555555</v>
      </c>
      <c r="AR5" s="17">
        <v>0.21428571428571427</v>
      </c>
      <c r="AS5" s="17">
        <v>0.04854368932038835</v>
      </c>
      <c r="AT5" s="17">
        <v>0.2222222222222222</v>
      </c>
      <c r="AU5" s="17"/>
      <c r="AV5" s="17"/>
      <c r="AW5" s="17">
        <v>0.08791208791208792</v>
      </c>
      <c r="AX5" s="17">
        <v>0.07894736842105263</v>
      </c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</row>
    <row r="6" spans="2:92" ht="12.75">
      <c r="B6" s="13" t="s">
        <v>51</v>
      </c>
      <c r="C6" s="9">
        <f t="shared" si="0"/>
        <v>23</v>
      </c>
      <c r="D6" s="12" t="s">
        <v>6</v>
      </c>
      <c r="E6" s="15">
        <f>SUMPRODUCT(SMALL(F6:CM6,{1;2;3;4;5;6;7;8;9;10}))</f>
        <v>1.6129166745114774</v>
      </c>
      <c r="F6" s="15"/>
      <c r="G6" s="17">
        <v>0.14285714285714285</v>
      </c>
      <c r="H6" s="17"/>
      <c r="I6" s="17">
        <v>0.2222222222222222</v>
      </c>
      <c r="J6" s="17"/>
      <c r="K6" s="17"/>
      <c r="L6" s="17"/>
      <c r="M6" s="17">
        <v>0.1875</v>
      </c>
      <c r="N6" s="17">
        <v>0.3888888888888889</v>
      </c>
      <c r="O6" s="17">
        <v>0.5</v>
      </c>
      <c r="P6" s="17"/>
      <c r="Q6" s="17">
        <v>0.1111111111111111</v>
      </c>
      <c r="R6" s="17">
        <v>0.21428571428571427</v>
      </c>
      <c r="S6" s="17"/>
      <c r="T6" s="17"/>
      <c r="U6" s="17">
        <v>0.3333333333333333</v>
      </c>
      <c r="V6" s="17">
        <v>0.17647058823529413</v>
      </c>
      <c r="W6" s="17">
        <v>0.1</v>
      </c>
      <c r="X6" s="17"/>
      <c r="Y6" s="17">
        <v>0.5</v>
      </c>
      <c r="Z6" s="17">
        <v>0.2</v>
      </c>
      <c r="AA6" s="17">
        <v>0.6</v>
      </c>
      <c r="AB6" s="17">
        <v>0.5</v>
      </c>
      <c r="AC6" s="17">
        <v>0.6666666666666666</v>
      </c>
      <c r="AD6" s="17">
        <v>0.6666666666666666</v>
      </c>
      <c r="AE6" s="17">
        <v>0.6666666666666666</v>
      </c>
      <c r="AF6" s="17"/>
      <c r="AG6" s="17"/>
      <c r="AH6" s="17"/>
      <c r="AI6" s="17"/>
      <c r="AJ6" s="17"/>
      <c r="AK6" s="17"/>
      <c r="AL6" s="17">
        <v>0.2777777777777778</v>
      </c>
      <c r="AM6" s="17"/>
      <c r="AN6" s="17"/>
      <c r="AO6" s="17"/>
      <c r="AP6" s="17"/>
      <c r="AQ6" s="17">
        <v>0.18055555555555555</v>
      </c>
      <c r="AR6" s="17"/>
      <c r="AS6" s="17">
        <v>0.14563106796116504</v>
      </c>
      <c r="AT6" s="17"/>
      <c r="AU6" s="17"/>
      <c r="AV6" s="17">
        <v>0.16</v>
      </c>
      <c r="AW6" s="17">
        <v>0.2087912087912088</v>
      </c>
      <c r="AX6" s="17">
        <v>0.21052631578947367</v>
      </c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2:92" ht="12.75">
      <c r="B7" s="13" t="s">
        <v>24</v>
      </c>
      <c r="C7" s="9">
        <f t="shared" si="0"/>
        <v>15</v>
      </c>
      <c r="D7" s="12" t="s">
        <v>7</v>
      </c>
      <c r="E7" s="15">
        <f>SUMPRODUCT(SMALL(F7:CM7,{1;2;3;4;5;6;7;8;9;10}))</f>
        <v>2.5266388594459617</v>
      </c>
      <c r="F7" s="15">
        <v>0.3157894736842105</v>
      </c>
      <c r="G7" s="17"/>
      <c r="H7" s="17"/>
      <c r="I7" s="17"/>
      <c r="J7" s="17"/>
      <c r="K7" s="17"/>
      <c r="L7" s="17">
        <v>0.10344827586206896</v>
      </c>
      <c r="M7" s="17">
        <v>0.125</v>
      </c>
      <c r="N7" s="17"/>
      <c r="O7" s="17"/>
      <c r="P7" s="17"/>
      <c r="Q7" s="17"/>
      <c r="R7" s="17"/>
      <c r="S7" s="17"/>
      <c r="T7" s="17">
        <v>0.3333333333333333</v>
      </c>
      <c r="U7" s="17">
        <v>0.16666666666666666</v>
      </c>
      <c r="V7" s="17">
        <v>0.23529411764705882</v>
      </c>
      <c r="W7" s="17">
        <v>0.9111111111111111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>
        <v>0.7777777777777778</v>
      </c>
      <c r="AM7" s="17"/>
      <c r="AN7" s="17"/>
      <c r="AO7" s="17"/>
      <c r="AP7" s="17"/>
      <c r="AQ7" s="17">
        <v>0.19444444444444445</v>
      </c>
      <c r="AR7" s="17"/>
      <c r="AS7" s="17">
        <v>0.44660194174757284</v>
      </c>
      <c r="AT7" s="17"/>
      <c r="AU7" s="17"/>
      <c r="AV7" s="17">
        <v>0.52</v>
      </c>
      <c r="AW7" s="17">
        <v>0.6153846153846154</v>
      </c>
      <c r="AX7" s="17">
        <v>0.6842105263157895</v>
      </c>
      <c r="AY7" s="17"/>
      <c r="AZ7" s="17"/>
      <c r="BA7" s="17">
        <v>0.2727272727272727</v>
      </c>
      <c r="BB7" s="17"/>
      <c r="BC7" s="17">
        <v>0.3333333333333333</v>
      </c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</row>
    <row r="8" spans="2:92" ht="12.75">
      <c r="B8" s="13" t="s">
        <v>53</v>
      </c>
      <c r="C8" s="9">
        <f t="shared" si="0"/>
        <v>22</v>
      </c>
      <c r="D8" s="12" t="s">
        <v>8</v>
      </c>
      <c r="E8" s="15">
        <f>SUMPRODUCT(SMALL(F8:CM8,{1;2;3;4;5;6;7;8;9;10}))</f>
        <v>2.766435880590199</v>
      </c>
      <c r="F8" s="15"/>
      <c r="G8" s="17">
        <v>0.42857142857142855</v>
      </c>
      <c r="H8" s="17"/>
      <c r="I8" s="17"/>
      <c r="J8" s="17"/>
      <c r="K8" s="17"/>
      <c r="L8" s="17"/>
      <c r="M8" s="17">
        <v>0.5625</v>
      </c>
      <c r="N8" s="17">
        <v>0.6666666666666666</v>
      </c>
      <c r="O8" s="17">
        <v>1</v>
      </c>
      <c r="P8" s="17"/>
      <c r="Q8" s="17">
        <v>0.3333333333333333</v>
      </c>
      <c r="R8" s="17">
        <v>0.42857142857142855</v>
      </c>
      <c r="S8" s="17"/>
      <c r="T8" s="17">
        <v>0.5</v>
      </c>
      <c r="U8" s="17"/>
      <c r="V8" s="17"/>
      <c r="W8" s="17">
        <v>0.2111111111111111</v>
      </c>
      <c r="X8" s="17"/>
      <c r="Y8" s="17"/>
      <c r="Z8" s="17">
        <v>0.5</v>
      </c>
      <c r="AA8" s="17">
        <v>0.8</v>
      </c>
      <c r="AB8" s="17">
        <v>0.75</v>
      </c>
      <c r="AC8" s="17">
        <v>0.3333333333333333</v>
      </c>
      <c r="AD8" s="17">
        <v>1</v>
      </c>
      <c r="AE8" s="17"/>
      <c r="AF8" s="17"/>
      <c r="AG8" s="17">
        <v>0.3333333333333333</v>
      </c>
      <c r="AH8" s="17"/>
      <c r="AI8" s="17">
        <v>0.75</v>
      </c>
      <c r="AJ8" s="17"/>
      <c r="AK8" s="17"/>
      <c r="AL8" s="17">
        <v>0.3333333333333333</v>
      </c>
      <c r="AM8" s="17"/>
      <c r="AN8" s="17"/>
      <c r="AO8" s="17"/>
      <c r="AP8" s="17"/>
      <c r="AQ8" s="17">
        <v>0.2222222222222222</v>
      </c>
      <c r="AR8" s="17">
        <v>0.7857142857142857</v>
      </c>
      <c r="AS8" s="17">
        <v>0.21359223300970873</v>
      </c>
      <c r="AT8" s="17"/>
      <c r="AU8" s="17"/>
      <c r="AV8" s="17">
        <v>0.2</v>
      </c>
      <c r="AW8" s="17">
        <v>0.2967032967032967</v>
      </c>
      <c r="AX8" s="17">
        <v>0.2894736842105263</v>
      </c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</row>
    <row r="9" spans="2:92" ht="12.75">
      <c r="B9" s="13" t="s">
        <v>152</v>
      </c>
      <c r="C9" s="9">
        <f t="shared" si="0"/>
        <v>40</v>
      </c>
      <c r="D9" s="12" t="s">
        <v>9</v>
      </c>
      <c r="E9" s="15">
        <f>SUMPRODUCT(SMALL(F9:CM9,{1;2;3;4;5;6;7;8;9;10}))</f>
        <v>3.2763664965337123</v>
      </c>
      <c r="F9" s="15"/>
      <c r="G9" s="17"/>
      <c r="H9" s="17"/>
      <c r="I9" s="17"/>
      <c r="J9" s="17">
        <v>0.3333333333333333</v>
      </c>
      <c r="K9" s="17"/>
      <c r="L9" s="17">
        <v>0.3793103448275862</v>
      </c>
      <c r="M9" s="17">
        <v>0.4375</v>
      </c>
      <c r="N9" s="17">
        <v>0.7777777777777778</v>
      </c>
      <c r="O9" s="17">
        <v>0.9</v>
      </c>
      <c r="P9" s="17"/>
      <c r="Q9" s="17"/>
      <c r="R9" s="17">
        <v>0.5714285714285714</v>
      </c>
      <c r="S9" s="17">
        <v>0.3333333333333333</v>
      </c>
      <c r="T9" s="17">
        <v>0.5833333333333334</v>
      </c>
      <c r="U9" s="17">
        <v>0.5416666666666666</v>
      </c>
      <c r="V9" s="17">
        <v>0.7058823529411765</v>
      </c>
      <c r="W9" s="17">
        <v>0.32222222222222224</v>
      </c>
      <c r="X9" s="17">
        <v>1</v>
      </c>
      <c r="Y9" s="17">
        <v>0.6666666666666666</v>
      </c>
      <c r="Z9" s="17">
        <v>0.4</v>
      </c>
      <c r="AA9" s="17">
        <v>1</v>
      </c>
      <c r="AB9" s="17">
        <v>1</v>
      </c>
      <c r="AC9" s="17">
        <v>0.5</v>
      </c>
      <c r="AD9" s="17"/>
      <c r="AE9" s="17">
        <v>1</v>
      </c>
      <c r="AF9" s="17">
        <v>0.4</v>
      </c>
      <c r="AG9" s="17">
        <v>0.5</v>
      </c>
      <c r="AH9" s="17">
        <v>0.6666666666666666</v>
      </c>
      <c r="AI9" s="17"/>
      <c r="AJ9" s="17">
        <v>0.6666666666666666</v>
      </c>
      <c r="AK9" s="17"/>
      <c r="AL9" s="17">
        <v>0.7222222222222222</v>
      </c>
      <c r="AM9" s="17">
        <v>0.6</v>
      </c>
      <c r="AN9" s="17">
        <v>0.2</v>
      </c>
      <c r="AO9" s="17">
        <v>0.25</v>
      </c>
      <c r="AP9" s="17">
        <v>0.4</v>
      </c>
      <c r="AQ9" s="17">
        <v>0.4166666666666667</v>
      </c>
      <c r="AR9" s="17">
        <v>0.8571428571428571</v>
      </c>
      <c r="AS9" s="17">
        <v>0.3300970873786408</v>
      </c>
      <c r="AT9" s="17">
        <v>0.5555555555555556</v>
      </c>
      <c r="AU9" s="17">
        <v>0.7777777777777778</v>
      </c>
      <c r="AV9" s="17">
        <v>0.4</v>
      </c>
      <c r="AW9" s="17">
        <v>0.5054945054945055</v>
      </c>
      <c r="AX9" s="17">
        <v>0.39473684210526316</v>
      </c>
      <c r="AY9" s="17">
        <v>0.3333333333333333</v>
      </c>
      <c r="AZ9" s="17">
        <v>0.5</v>
      </c>
      <c r="BA9" s="17">
        <v>0.5454545454545454</v>
      </c>
      <c r="BB9" s="17">
        <v>0.5</v>
      </c>
      <c r="BC9" s="17">
        <v>0.6666666666666666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</row>
    <row r="10" spans="2:92" ht="12.75">
      <c r="B10" s="8" t="s">
        <v>39</v>
      </c>
      <c r="C10" s="9">
        <f t="shared" si="0"/>
        <v>10</v>
      </c>
      <c r="D10" s="12" t="s">
        <v>10</v>
      </c>
      <c r="E10" s="15">
        <f>SUMPRODUCT(SMALL(F10:CM10,{1;2;3;4;5;6;7;8;9;10}))</f>
        <v>3.655680426426466</v>
      </c>
      <c r="F10" s="15"/>
      <c r="G10" s="17"/>
      <c r="H10" s="17"/>
      <c r="I10" s="17"/>
      <c r="J10" s="17"/>
      <c r="K10" s="17"/>
      <c r="L10" s="17"/>
      <c r="M10" s="17"/>
      <c r="N10" s="17">
        <v>0.5555555555555556</v>
      </c>
      <c r="O10" s="17">
        <v>0.4</v>
      </c>
      <c r="P10" s="17"/>
      <c r="Q10" s="17"/>
      <c r="R10" s="17">
        <v>0.2857142857142857</v>
      </c>
      <c r="S10" s="17"/>
      <c r="T10" s="17"/>
      <c r="U10" s="17">
        <v>0.20833333333333334</v>
      </c>
      <c r="V10" s="17"/>
      <c r="W10" s="17">
        <v>0.5222222222222223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>
        <v>0.375</v>
      </c>
      <c r="AR10" s="17"/>
      <c r="AS10" s="17">
        <v>0.1650485436893204</v>
      </c>
      <c r="AT10" s="17">
        <v>0.7777777777777778</v>
      </c>
      <c r="AU10" s="17"/>
      <c r="AV10" s="17"/>
      <c r="AW10" s="17"/>
      <c r="AX10" s="17">
        <v>0.18421052631578946</v>
      </c>
      <c r="AY10" s="17"/>
      <c r="AZ10" s="17"/>
      <c r="BA10" s="17">
        <v>0.18181818181818182</v>
      </c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</row>
    <row r="11" spans="2:92" ht="12.75">
      <c r="B11" s="13" t="s">
        <v>153</v>
      </c>
      <c r="C11" s="9">
        <f t="shared" si="0"/>
        <v>15</v>
      </c>
      <c r="D11" s="12" t="s">
        <v>11</v>
      </c>
      <c r="E11" s="15">
        <f>SUMPRODUCT(SMALL(F11:CM11,{1;2;3;4;5;6;7;8;9;10}))</f>
        <v>3.7911235520793607</v>
      </c>
      <c r="F11" s="15"/>
      <c r="G11" s="17">
        <v>0.2857142857142857</v>
      </c>
      <c r="H11" s="17">
        <v>0.75</v>
      </c>
      <c r="I11" s="17"/>
      <c r="J11" s="17"/>
      <c r="K11" s="17"/>
      <c r="L11" s="17">
        <v>0.2413793103448276</v>
      </c>
      <c r="M11" s="17"/>
      <c r="N11" s="17"/>
      <c r="O11" s="17"/>
      <c r="P11" s="17"/>
      <c r="Q11" s="17"/>
      <c r="R11" s="17">
        <v>0.35714285714285715</v>
      </c>
      <c r="S11" s="17"/>
      <c r="T11" s="17"/>
      <c r="U11" s="17"/>
      <c r="V11" s="17">
        <v>0.6470588235294118</v>
      </c>
      <c r="W11" s="17">
        <v>0.23333333333333334</v>
      </c>
      <c r="X11" s="17"/>
      <c r="Y11" s="17"/>
      <c r="Z11" s="17">
        <v>0.3</v>
      </c>
      <c r="AA11" s="17"/>
      <c r="AB11" s="17"/>
      <c r="AC11" s="17"/>
      <c r="AD11" s="17"/>
      <c r="AE11" s="17"/>
      <c r="AF11" s="17"/>
      <c r="AG11" s="17">
        <v>0.6666666666666666</v>
      </c>
      <c r="AH11" s="17"/>
      <c r="AI11" s="17"/>
      <c r="AJ11" s="17"/>
      <c r="AK11" s="17"/>
      <c r="AL11" s="17"/>
      <c r="AM11" s="17"/>
      <c r="AN11" s="17"/>
      <c r="AO11" s="17">
        <v>0.5</v>
      </c>
      <c r="AP11" s="17"/>
      <c r="AQ11" s="17">
        <v>0.4861111111111111</v>
      </c>
      <c r="AR11" s="17"/>
      <c r="AS11" s="17">
        <v>0.4368932038834951</v>
      </c>
      <c r="AT11" s="17"/>
      <c r="AU11" s="17"/>
      <c r="AV11" s="17"/>
      <c r="AW11" s="17">
        <v>0.45054945054945056</v>
      </c>
      <c r="AX11" s="17">
        <v>0.5</v>
      </c>
      <c r="AY11" s="17"/>
      <c r="AZ11" s="17"/>
      <c r="BA11" s="17"/>
      <c r="BB11" s="17"/>
      <c r="BC11" s="17">
        <v>0.8333333333333334</v>
      </c>
      <c r="BD11" s="17">
        <v>0.6666666666666666</v>
      </c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</row>
    <row r="12" spans="2:92" ht="12.75">
      <c r="B12" s="13" t="s">
        <v>27</v>
      </c>
      <c r="C12" s="9">
        <f t="shared" si="0"/>
        <v>36</v>
      </c>
      <c r="D12" s="12" t="s">
        <v>12</v>
      </c>
      <c r="E12" s="15">
        <f>SUMPRODUCT(SMALL(F12:CM12,{1;2;3;4;5;6;7;8;9;10}))</f>
        <v>5.423634373289547</v>
      </c>
      <c r="F12" s="15"/>
      <c r="G12" s="17">
        <v>0.5714285714285714</v>
      </c>
      <c r="H12" s="17"/>
      <c r="I12" s="17">
        <v>0.6666666666666666</v>
      </c>
      <c r="J12" s="17">
        <v>0.6666666666666666</v>
      </c>
      <c r="K12" s="17"/>
      <c r="L12" s="17">
        <v>0.41379310344827586</v>
      </c>
      <c r="M12" s="17">
        <v>0.5</v>
      </c>
      <c r="N12" s="17">
        <v>0.9444444444444444</v>
      </c>
      <c r="O12" s="17"/>
      <c r="P12" s="17"/>
      <c r="Q12" s="17">
        <v>0.6666666666666666</v>
      </c>
      <c r="R12" s="17">
        <v>0.6428571428571429</v>
      </c>
      <c r="S12" s="17">
        <v>1</v>
      </c>
      <c r="T12" s="17">
        <v>0.9166666666666666</v>
      </c>
      <c r="U12" s="17">
        <v>0.7916666666666666</v>
      </c>
      <c r="V12" s="17">
        <v>0.8235294117647058</v>
      </c>
      <c r="W12" s="17">
        <v>0.4222222222222222</v>
      </c>
      <c r="X12" s="17">
        <v>1</v>
      </c>
      <c r="Y12" s="17">
        <v>0.8333333333333334</v>
      </c>
      <c r="Z12" s="17">
        <v>0.7</v>
      </c>
      <c r="AA12" s="17"/>
      <c r="AB12" s="17"/>
      <c r="AC12" s="17">
        <v>0.8333333333333334</v>
      </c>
      <c r="AD12" s="17"/>
      <c r="AE12" s="17"/>
      <c r="AF12" s="17">
        <v>0.8</v>
      </c>
      <c r="AG12" s="17">
        <v>0.8333333333333334</v>
      </c>
      <c r="AH12" s="17">
        <v>1</v>
      </c>
      <c r="AI12" s="17"/>
      <c r="AJ12" s="17">
        <v>1</v>
      </c>
      <c r="AK12" s="17">
        <v>0.5</v>
      </c>
      <c r="AL12" s="17">
        <v>0.8333333333333334</v>
      </c>
      <c r="AM12" s="17">
        <v>1</v>
      </c>
      <c r="AN12" s="17">
        <v>0.4</v>
      </c>
      <c r="AO12" s="17">
        <v>1</v>
      </c>
      <c r="AP12" s="17">
        <v>1</v>
      </c>
      <c r="AQ12" s="17">
        <v>0.6666666666666666</v>
      </c>
      <c r="AR12" s="17"/>
      <c r="AS12" s="17"/>
      <c r="AT12" s="17">
        <v>0.6666666666666666</v>
      </c>
      <c r="AU12" s="17">
        <v>1</v>
      </c>
      <c r="AV12" s="17">
        <v>0.64</v>
      </c>
      <c r="AW12" s="17">
        <v>0.7032967032967034</v>
      </c>
      <c r="AX12" s="17">
        <v>0.7368421052631579</v>
      </c>
      <c r="AY12" s="17">
        <v>1</v>
      </c>
      <c r="AZ12" s="17"/>
      <c r="BA12" s="17"/>
      <c r="BB12" s="17"/>
      <c r="BC12" s="17">
        <v>1</v>
      </c>
      <c r="BD12" s="17">
        <v>0.8333333333333334</v>
      </c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</row>
    <row r="13" spans="2:92" ht="12.75">
      <c r="B13" s="8" t="s">
        <v>154</v>
      </c>
      <c r="C13" s="9">
        <f t="shared" si="0"/>
        <v>13</v>
      </c>
      <c r="D13" s="12" t="s">
        <v>13</v>
      </c>
      <c r="E13" s="15">
        <f>SUMPRODUCT(SMALL(F13:CM13,{1;2;3;4;5;6;7;8;9;10}))</f>
        <v>5.716823479089351</v>
      </c>
      <c r="F13" s="15"/>
      <c r="G13" s="17"/>
      <c r="H13" s="17"/>
      <c r="I13" s="17"/>
      <c r="J13" s="17"/>
      <c r="K13" s="17"/>
      <c r="L13" s="17">
        <v>0.3448275862068966</v>
      </c>
      <c r="M13" s="17">
        <v>0.375</v>
      </c>
      <c r="N13" s="17">
        <v>0.8888888888888888</v>
      </c>
      <c r="O13" s="17"/>
      <c r="P13" s="17"/>
      <c r="Q13" s="17">
        <v>0.4444444444444444</v>
      </c>
      <c r="R13" s="17"/>
      <c r="S13" s="17"/>
      <c r="T13" s="17"/>
      <c r="U13" s="17">
        <v>0.6666666666666666</v>
      </c>
      <c r="V13" s="17"/>
      <c r="W13" s="17">
        <v>0.6111111111111112</v>
      </c>
      <c r="X13" s="17"/>
      <c r="Y13" s="17"/>
      <c r="Z13" s="17"/>
      <c r="AA13" s="17"/>
      <c r="AB13" s="17"/>
      <c r="AC13" s="17"/>
      <c r="AD13" s="17"/>
      <c r="AE13" s="17"/>
      <c r="AF13" s="17">
        <v>0.7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>
        <v>0.6944444444444444</v>
      </c>
      <c r="AR13" s="17"/>
      <c r="AS13" s="17">
        <v>0.6310679611650486</v>
      </c>
      <c r="AT13" s="17">
        <v>0.8888888888888888</v>
      </c>
      <c r="AU13" s="17"/>
      <c r="AV13" s="17"/>
      <c r="AW13" s="17">
        <v>0.6813186813186813</v>
      </c>
      <c r="AX13" s="17">
        <v>0.631578947368421</v>
      </c>
      <c r="AY13" s="17"/>
      <c r="AZ13" s="17"/>
      <c r="BA13" s="17">
        <v>0.6363636363636364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</row>
    <row r="14" spans="2:92" ht="12.75">
      <c r="B14" s="8" t="s">
        <v>58</v>
      </c>
      <c r="C14" s="9">
        <f t="shared" si="0"/>
        <v>11</v>
      </c>
      <c r="D14" s="12" t="s">
        <v>14</v>
      </c>
      <c r="E14" s="15">
        <f>SUMPRODUCT(SMALL(F14:CM14,{1;2;3;4;5;6;7;8;9;10}))</f>
        <v>5.7331627712762625</v>
      </c>
      <c r="F14" s="15"/>
      <c r="G14" s="17">
        <v>0.8571428571428571</v>
      </c>
      <c r="H14" s="17"/>
      <c r="I14" s="17"/>
      <c r="J14" s="17"/>
      <c r="K14" s="17"/>
      <c r="L14" s="17">
        <v>0.4482758620689655</v>
      </c>
      <c r="M14" s="17"/>
      <c r="N14" s="17"/>
      <c r="O14" s="17">
        <v>0.5</v>
      </c>
      <c r="P14" s="17"/>
      <c r="Q14" s="17">
        <v>0.5555555555555556</v>
      </c>
      <c r="R14" s="17"/>
      <c r="S14" s="17">
        <v>0.8333333333333334</v>
      </c>
      <c r="T14" s="17"/>
      <c r="U14" s="17"/>
      <c r="V14" s="17"/>
      <c r="W14" s="17">
        <v>0.4444444444444444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0.6666666666666666</v>
      </c>
      <c r="AM14" s="17"/>
      <c r="AN14" s="17"/>
      <c r="AO14" s="17"/>
      <c r="AP14" s="17"/>
      <c r="AQ14" s="17">
        <v>0.625</v>
      </c>
      <c r="AR14" s="17"/>
      <c r="AS14" s="17">
        <v>0.5825242718446602</v>
      </c>
      <c r="AT14" s="17"/>
      <c r="AU14" s="17"/>
      <c r="AV14" s="17">
        <v>0.44</v>
      </c>
      <c r="AW14" s="17">
        <v>0.6373626373626373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2:92" ht="12.75">
      <c r="B15" s="13" t="s">
        <v>155</v>
      </c>
      <c r="C15" s="9">
        <f t="shared" si="0"/>
        <v>11</v>
      </c>
      <c r="D15" s="12" t="s">
        <v>15</v>
      </c>
      <c r="E15" s="15">
        <f>SUMPRODUCT(SMALL(F15:CM15,{1;2;3;4;5;6;7;8;9;10}))</f>
        <v>6.172394724654253</v>
      </c>
      <c r="F15" s="15">
        <v>0.8421052631578947</v>
      </c>
      <c r="G15" s="17"/>
      <c r="H15" s="17"/>
      <c r="I15" s="17"/>
      <c r="J15" s="17"/>
      <c r="K15" s="17"/>
      <c r="L15" s="17">
        <v>0.5517241379310345</v>
      </c>
      <c r="M15" s="17"/>
      <c r="N15" s="17"/>
      <c r="O15" s="17"/>
      <c r="P15" s="17"/>
      <c r="Q15" s="17"/>
      <c r="R15" s="17">
        <v>0.7857142857142857</v>
      </c>
      <c r="S15" s="17"/>
      <c r="T15" s="17"/>
      <c r="U15" s="17">
        <v>0.5833333333333334</v>
      </c>
      <c r="V15" s="17"/>
      <c r="W15" s="17">
        <v>0.37777777777777777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0.5555555555555556</v>
      </c>
      <c r="AM15" s="17"/>
      <c r="AN15" s="17">
        <v>1</v>
      </c>
      <c r="AO15" s="17">
        <v>0.75</v>
      </c>
      <c r="AP15" s="17"/>
      <c r="AQ15" s="17">
        <v>0.6527777777777778</v>
      </c>
      <c r="AR15" s="17"/>
      <c r="AS15" s="17"/>
      <c r="AT15" s="17"/>
      <c r="AU15" s="17"/>
      <c r="AV15" s="17">
        <v>0.48</v>
      </c>
      <c r="AW15" s="17">
        <v>0.5934065934065934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</row>
    <row r="16" spans="2:92" ht="12.75">
      <c r="B16" s="8" t="s">
        <v>67</v>
      </c>
      <c r="C16" s="9">
        <f>COUNTA(F16:CN16)</f>
        <v>10</v>
      </c>
      <c r="D16" s="12" t="s">
        <v>17</v>
      </c>
      <c r="E16" s="15">
        <f>SUM(F16:CN16)</f>
        <v>7.54093545575802</v>
      </c>
      <c r="F16" s="15"/>
      <c r="G16" s="17"/>
      <c r="H16" s="17"/>
      <c r="I16" s="17"/>
      <c r="J16" s="17"/>
      <c r="K16" s="17"/>
      <c r="L16" s="17">
        <v>0.6206896551724138</v>
      </c>
      <c r="M16" s="17"/>
      <c r="N16" s="17"/>
      <c r="O16" s="17"/>
      <c r="P16" s="17"/>
      <c r="Q16" s="17"/>
      <c r="R16" s="17">
        <v>0.8571428571428571</v>
      </c>
      <c r="S16" s="17"/>
      <c r="T16" s="17"/>
      <c r="U16" s="17">
        <v>0.7083333333333334</v>
      </c>
      <c r="V16" s="17"/>
      <c r="W16" s="17">
        <v>0.5777777777777777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>
        <v>0.9444444444444444</v>
      </c>
      <c r="AM16" s="17"/>
      <c r="AN16" s="17"/>
      <c r="AO16" s="17"/>
      <c r="AP16" s="17"/>
      <c r="AQ16" s="17">
        <v>0.7777777777777778</v>
      </c>
      <c r="AR16" s="17"/>
      <c r="AS16" s="17">
        <v>0.7087378640776699</v>
      </c>
      <c r="AT16" s="17">
        <v>0.8888888888888888</v>
      </c>
      <c r="AU16" s="17"/>
      <c r="AV16" s="17">
        <v>0.6</v>
      </c>
      <c r="AW16" s="17">
        <v>0.8571428571428571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</row>
    <row r="17" spans="2:92" ht="12.75">
      <c r="B17" s="13" t="s">
        <v>63</v>
      </c>
      <c r="C17" s="9">
        <f t="shared" si="0"/>
        <v>10</v>
      </c>
      <c r="D17" s="12" t="s">
        <v>18</v>
      </c>
      <c r="E17" s="15">
        <f>SUMPRODUCT(SMALL(F17:CM17,{1;2;3;4;5;6;7;8;9;10}))</f>
        <v>7.633250760256294</v>
      </c>
      <c r="F17" s="15">
        <v>0.9473684210526315</v>
      </c>
      <c r="G17" s="17"/>
      <c r="H17" s="17"/>
      <c r="I17" s="17"/>
      <c r="J17" s="17"/>
      <c r="K17" s="17"/>
      <c r="L17" s="17">
        <v>0.5862068965517241</v>
      </c>
      <c r="M17" s="17"/>
      <c r="N17" s="17"/>
      <c r="O17" s="17"/>
      <c r="P17" s="17"/>
      <c r="Q17" s="17"/>
      <c r="R17" s="17">
        <v>0.9285714285714286</v>
      </c>
      <c r="S17" s="17"/>
      <c r="T17" s="17"/>
      <c r="U17" s="17">
        <v>0.75</v>
      </c>
      <c r="V17" s="17"/>
      <c r="W17" s="17">
        <v>0.8888888888888888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>
        <v>0.8888888888888888</v>
      </c>
      <c r="AM17" s="17"/>
      <c r="AN17" s="17"/>
      <c r="AO17" s="17"/>
      <c r="AP17" s="17"/>
      <c r="AQ17" s="17">
        <v>0.7361111111111112</v>
      </c>
      <c r="AR17" s="17"/>
      <c r="AS17" s="17">
        <v>0.6893203883495146</v>
      </c>
      <c r="AT17" s="17"/>
      <c r="AU17" s="17"/>
      <c r="AV17" s="17">
        <v>0.56</v>
      </c>
      <c r="AW17" s="17"/>
      <c r="AX17" s="17">
        <v>0.6578947368421053</v>
      </c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</row>
    <row r="18" spans="2:92" ht="12.75">
      <c r="B18" s="8" t="s">
        <v>57</v>
      </c>
      <c r="C18" s="9">
        <f t="shared" si="0"/>
        <v>10</v>
      </c>
      <c r="D18" s="12" t="s">
        <v>19</v>
      </c>
      <c r="E18" s="15">
        <f>SUMPRODUCT(SMALL(F18:CM18,{1;2;3;4;5;6;7;8;9;10}))</f>
        <v>7.669764277238979</v>
      </c>
      <c r="F18" s="15"/>
      <c r="G18" s="17"/>
      <c r="H18" s="17"/>
      <c r="I18" s="17"/>
      <c r="J18" s="17"/>
      <c r="K18" s="17"/>
      <c r="L18" s="17">
        <v>0.8275862068965517</v>
      </c>
      <c r="M18" s="17">
        <v>0.875</v>
      </c>
      <c r="N18" s="17"/>
      <c r="O18" s="17">
        <v>0.8</v>
      </c>
      <c r="P18" s="17"/>
      <c r="Q18" s="17"/>
      <c r="R18" s="17"/>
      <c r="S18" s="17"/>
      <c r="T18" s="17"/>
      <c r="U18" s="17">
        <v>0.5</v>
      </c>
      <c r="V18" s="17">
        <v>0.8823529411764706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>
        <v>1</v>
      </c>
      <c r="AJ18" s="17"/>
      <c r="AK18" s="17"/>
      <c r="AL18" s="17"/>
      <c r="AM18" s="17"/>
      <c r="AN18" s="17"/>
      <c r="AO18" s="17"/>
      <c r="AP18" s="17"/>
      <c r="AQ18" s="17">
        <v>0.5694444444444444</v>
      </c>
      <c r="AR18" s="17"/>
      <c r="AS18" s="17">
        <v>0.5048543689320388</v>
      </c>
      <c r="AT18" s="17"/>
      <c r="AU18" s="17"/>
      <c r="AV18" s="17"/>
      <c r="AW18" s="17"/>
      <c r="AX18" s="17">
        <v>0.7105263157894737</v>
      </c>
      <c r="AY18" s="17"/>
      <c r="AZ18" s="17"/>
      <c r="BA18" s="17">
        <v>1</v>
      </c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</row>
    <row r="19" spans="2:92" ht="12.75">
      <c r="B19" s="8" t="s">
        <v>156</v>
      </c>
      <c r="C19" s="9">
        <f t="shared" si="0"/>
        <v>12</v>
      </c>
      <c r="D19" s="12" t="s">
        <v>20</v>
      </c>
      <c r="E19" s="15">
        <f>SUMPRODUCT(SMALL(F19:CM19,{1;2;3;4;5;6;7;8;9;10}))</f>
        <v>8.093190777788728</v>
      </c>
      <c r="F19" s="15"/>
      <c r="G19" s="17"/>
      <c r="H19" s="17"/>
      <c r="I19" s="17"/>
      <c r="J19" s="17"/>
      <c r="K19" s="17"/>
      <c r="L19" s="17">
        <v>0.6551724137931034</v>
      </c>
      <c r="M19" s="17">
        <v>0.8125</v>
      </c>
      <c r="N19" s="17"/>
      <c r="O19" s="17"/>
      <c r="P19" s="17">
        <v>1</v>
      </c>
      <c r="Q19" s="17"/>
      <c r="R19" s="17"/>
      <c r="S19" s="17"/>
      <c r="T19" s="17"/>
      <c r="U19" s="17">
        <v>0.8333333333333334</v>
      </c>
      <c r="V19" s="17"/>
      <c r="W19" s="17">
        <v>0.6888888888888889</v>
      </c>
      <c r="X19" s="17"/>
      <c r="Y19" s="17">
        <v>1</v>
      </c>
      <c r="Z19" s="17">
        <v>0.6</v>
      </c>
      <c r="AA19" s="17"/>
      <c r="AB19" s="17"/>
      <c r="AC19" s="17">
        <v>1</v>
      </c>
      <c r="AD19" s="17"/>
      <c r="AE19" s="17"/>
      <c r="AF19" s="17"/>
      <c r="AG19" s="17"/>
      <c r="AH19" s="17"/>
      <c r="AI19" s="17"/>
      <c r="AJ19" s="17"/>
      <c r="AK19" s="17"/>
      <c r="AL19" s="17">
        <v>1</v>
      </c>
      <c r="AM19" s="17"/>
      <c r="AN19" s="17"/>
      <c r="AO19" s="17"/>
      <c r="AP19" s="17"/>
      <c r="AQ19" s="17"/>
      <c r="AR19" s="17"/>
      <c r="AS19" s="17">
        <v>0.7864077669902912</v>
      </c>
      <c r="AT19" s="17"/>
      <c r="AU19" s="17"/>
      <c r="AV19" s="17"/>
      <c r="AW19" s="17">
        <v>0.9010989010989011</v>
      </c>
      <c r="AX19" s="17">
        <v>0.8157894736842105</v>
      </c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</row>
    <row r="20" spans="2:92" ht="12.75">
      <c r="B20" s="8" t="s">
        <v>157</v>
      </c>
      <c r="C20" s="9">
        <f t="shared" si="0"/>
        <v>11</v>
      </c>
      <c r="D20" s="12" t="s">
        <v>21</v>
      </c>
      <c r="E20" s="15">
        <f>SUMPRODUCT(SMALL(F20:CM20,{1;2;3;4;5;6;7;8;9;10}))</f>
        <v>9.416356719143709</v>
      </c>
      <c r="F20" s="15"/>
      <c r="G20" s="17"/>
      <c r="H20" s="17"/>
      <c r="I20" s="17">
        <v>1</v>
      </c>
      <c r="J20" s="17"/>
      <c r="K20" s="17"/>
      <c r="L20" s="17">
        <v>0.9310344827586207</v>
      </c>
      <c r="M20" s="17"/>
      <c r="N20" s="17"/>
      <c r="O20" s="17"/>
      <c r="P20" s="17"/>
      <c r="Q20" s="17">
        <v>0.8888888888888888</v>
      </c>
      <c r="R20" s="17"/>
      <c r="S20" s="17"/>
      <c r="T20" s="17"/>
      <c r="U20" s="17"/>
      <c r="V20" s="17"/>
      <c r="W20" s="17">
        <v>0.9666666666666667</v>
      </c>
      <c r="X20" s="17"/>
      <c r="Y20" s="17"/>
      <c r="Z20" s="17">
        <v>0.8</v>
      </c>
      <c r="AA20" s="17"/>
      <c r="AB20" s="17"/>
      <c r="AC20" s="17"/>
      <c r="AD20" s="17"/>
      <c r="AE20" s="17"/>
      <c r="AF20" s="17"/>
      <c r="AG20" s="17">
        <v>1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>
        <v>0.9722222222222222</v>
      </c>
      <c r="AR20" s="17"/>
      <c r="AS20" s="17">
        <v>0.9611650485436893</v>
      </c>
      <c r="AT20" s="17"/>
      <c r="AU20" s="17"/>
      <c r="AV20" s="17">
        <v>0.96</v>
      </c>
      <c r="AW20" s="17">
        <v>0.989010989010989</v>
      </c>
      <c r="AX20" s="17">
        <v>0.9473684210526315</v>
      </c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</row>
    <row r="21" spans="2:92" ht="12.75">
      <c r="B21" s="13" t="s">
        <v>158</v>
      </c>
      <c r="C21" s="9">
        <f t="shared" si="0"/>
        <v>9</v>
      </c>
      <c r="D21" s="12" t="s">
        <v>22</v>
      </c>
      <c r="E21" s="15">
        <f aca="true" t="shared" si="1" ref="E21:E84">SUM(F21:CN21)</f>
        <v>1.362097317603194</v>
      </c>
      <c r="F21" s="15">
        <v>0.21052631578947367</v>
      </c>
      <c r="G21" s="17"/>
      <c r="H21" s="17"/>
      <c r="I21" s="17">
        <v>0.1111111111111111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0.25</v>
      </c>
      <c r="V21" s="17"/>
      <c r="W21" s="17">
        <v>0.03333333333333333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>
        <v>0.4</v>
      </c>
      <c r="AN21" s="17"/>
      <c r="AO21" s="17"/>
      <c r="AP21" s="17"/>
      <c r="AQ21" s="17">
        <v>0.06944444444444445</v>
      </c>
      <c r="AR21" s="17"/>
      <c r="AS21" s="17">
        <v>0.07766990291262135</v>
      </c>
      <c r="AT21" s="17"/>
      <c r="AU21" s="17">
        <v>0.1111111111111111</v>
      </c>
      <c r="AV21" s="17"/>
      <c r="AW21" s="17">
        <v>0.0989010989010989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</row>
    <row r="22" spans="1:92" ht="12.75">
      <c r="A22" s="2"/>
      <c r="B22" s="13" t="s">
        <v>23</v>
      </c>
      <c r="C22" s="9">
        <f t="shared" si="0"/>
        <v>9</v>
      </c>
      <c r="D22" s="12" t="s">
        <v>28</v>
      </c>
      <c r="E22" s="15">
        <f t="shared" si="1"/>
        <v>1.9725357586662404</v>
      </c>
      <c r="F22" s="15">
        <v>0.15789473684210525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0.125</v>
      </c>
      <c r="V22" s="17">
        <v>0.11764705882352941</v>
      </c>
      <c r="W22" s="17">
        <v>0.05555555555555555</v>
      </c>
      <c r="X22" s="17"/>
      <c r="Y22" s="17"/>
      <c r="Z22" s="17"/>
      <c r="AA22" s="17">
        <v>0.4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>
        <v>0.16666666666666666</v>
      </c>
      <c r="AR22" s="17"/>
      <c r="AS22" s="17">
        <v>0.17475728155339806</v>
      </c>
      <c r="AT22" s="17"/>
      <c r="AU22" s="17"/>
      <c r="AV22" s="17"/>
      <c r="AW22" s="17">
        <v>0.4065934065934066</v>
      </c>
      <c r="AX22" s="17">
        <v>0.3684210526315789</v>
      </c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</row>
    <row r="23" spans="2:92" ht="12.75">
      <c r="B23" s="8" t="s">
        <v>55</v>
      </c>
      <c r="C23" s="9">
        <f t="shared" si="0"/>
        <v>9</v>
      </c>
      <c r="D23" s="12" t="s">
        <v>29</v>
      </c>
      <c r="E23" s="15">
        <f t="shared" si="1"/>
        <v>3.6953735258421796</v>
      </c>
      <c r="F23" s="15"/>
      <c r="G23" s="17"/>
      <c r="H23" s="17"/>
      <c r="I23" s="17"/>
      <c r="J23" s="17"/>
      <c r="K23" s="17"/>
      <c r="L23" s="17">
        <v>0.1724137931034483</v>
      </c>
      <c r="M23" s="17">
        <v>0.3125</v>
      </c>
      <c r="N23" s="17"/>
      <c r="O23" s="17">
        <v>0.7</v>
      </c>
      <c r="P23" s="17"/>
      <c r="Q23" s="17"/>
      <c r="R23" s="17"/>
      <c r="S23" s="17"/>
      <c r="T23" s="17">
        <v>0.4166666666666667</v>
      </c>
      <c r="U23" s="17">
        <v>0.4583333333333333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>
        <v>0.4583333333333333</v>
      </c>
      <c r="AR23" s="17"/>
      <c r="AS23" s="17">
        <v>0.33980582524271846</v>
      </c>
      <c r="AT23" s="17"/>
      <c r="AU23" s="17"/>
      <c r="AV23" s="17"/>
      <c r="AW23" s="17"/>
      <c r="AX23" s="17">
        <v>0.47368421052631576</v>
      </c>
      <c r="AY23" s="17"/>
      <c r="AZ23" s="17"/>
      <c r="BA23" s="17">
        <v>0.36363636363636365</v>
      </c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</row>
    <row r="24" spans="2:92" ht="12.75">
      <c r="B24" s="8" t="s">
        <v>74</v>
      </c>
      <c r="C24" s="9">
        <f t="shared" si="0"/>
        <v>9</v>
      </c>
      <c r="D24" s="12" t="s">
        <v>30</v>
      </c>
      <c r="E24" s="15">
        <f t="shared" si="1"/>
        <v>8.37456262342352</v>
      </c>
      <c r="F24" s="15"/>
      <c r="G24" s="17"/>
      <c r="H24" s="17"/>
      <c r="I24" s="17"/>
      <c r="J24" s="17"/>
      <c r="K24" s="17"/>
      <c r="L24" s="17">
        <v>0.8620689655172413</v>
      </c>
      <c r="M24" s="17">
        <v>0.9375</v>
      </c>
      <c r="N24" s="17"/>
      <c r="O24" s="17"/>
      <c r="P24" s="17"/>
      <c r="Q24" s="17"/>
      <c r="R24" s="17"/>
      <c r="S24" s="17"/>
      <c r="T24" s="17">
        <v>1</v>
      </c>
      <c r="U24" s="17"/>
      <c r="V24" s="17">
        <v>1</v>
      </c>
      <c r="W24" s="17">
        <v>0.9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>
        <v>0.8888888888888888</v>
      </c>
      <c r="AR24" s="17"/>
      <c r="AS24" s="17">
        <v>0.9320388349514563</v>
      </c>
      <c r="AT24" s="17"/>
      <c r="AU24" s="17"/>
      <c r="AV24" s="17">
        <v>0.92</v>
      </c>
      <c r="AW24" s="17">
        <v>0.9340659340659341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</row>
    <row r="25" spans="2:92" ht="12.75">
      <c r="B25" s="13" t="s">
        <v>159</v>
      </c>
      <c r="C25" s="9">
        <f t="shared" si="0"/>
        <v>8</v>
      </c>
      <c r="D25" s="12" t="s">
        <v>31</v>
      </c>
      <c r="E25" s="15">
        <f t="shared" si="1"/>
        <v>0.4160446205131948</v>
      </c>
      <c r="F25" s="1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0.08333333333333333</v>
      </c>
      <c r="U25" s="17"/>
      <c r="V25" s="17"/>
      <c r="W25" s="17">
        <v>0.011111111111111112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>
        <v>0.2</v>
      </c>
      <c r="AN25" s="17"/>
      <c r="AO25" s="17"/>
      <c r="AP25" s="17"/>
      <c r="AQ25" s="17">
        <v>0.013888888888888888</v>
      </c>
      <c r="AR25" s="17"/>
      <c r="AS25" s="17">
        <v>0.019417475728155338</v>
      </c>
      <c r="AT25" s="17"/>
      <c r="AU25" s="17"/>
      <c r="AV25" s="17">
        <v>0.04</v>
      </c>
      <c r="AW25" s="17">
        <v>0.02197802197802198</v>
      </c>
      <c r="AX25" s="17">
        <v>0.02631578947368421</v>
      </c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</row>
    <row r="26" spans="2:92" ht="12.75">
      <c r="B26" s="8" t="s">
        <v>40</v>
      </c>
      <c r="C26" s="9">
        <f t="shared" si="0"/>
        <v>8</v>
      </c>
      <c r="D26" s="12" t="s">
        <v>75</v>
      </c>
      <c r="E26" s="15">
        <f t="shared" si="1"/>
        <v>1.5446339541542282</v>
      </c>
      <c r="F26" s="15"/>
      <c r="G26" s="17"/>
      <c r="H26" s="17"/>
      <c r="I26" s="17"/>
      <c r="J26" s="17"/>
      <c r="K26" s="17"/>
      <c r="L26" s="17"/>
      <c r="M26" s="17"/>
      <c r="N26" s="17"/>
      <c r="O26" s="17">
        <v>0.2</v>
      </c>
      <c r="P26" s="17"/>
      <c r="Q26" s="17"/>
      <c r="R26" s="17">
        <v>0.14285714285714285</v>
      </c>
      <c r="S26" s="17"/>
      <c r="T26" s="17"/>
      <c r="U26" s="17"/>
      <c r="V26" s="17">
        <v>0.058823529411764705</v>
      </c>
      <c r="W26" s="17">
        <v>0.8444444444444444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>
        <v>0.08333333333333333</v>
      </c>
      <c r="AR26" s="17"/>
      <c r="AS26" s="17">
        <v>0.05825242718446602</v>
      </c>
      <c r="AT26" s="17"/>
      <c r="AU26" s="17"/>
      <c r="AV26" s="17">
        <v>0.08</v>
      </c>
      <c r="AW26" s="17">
        <v>0.07692307692307693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</row>
    <row r="27" spans="2:92" ht="12.75">
      <c r="B27" s="8" t="s">
        <v>160</v>
      </c>
      <c r="C27" s="9">
        <f t="shared" si="0"/>
        <v>8</v>
      </c>
      <c r="D27" s="12" t="s">
        <v>76</v>
      </c>
      <c r="E27" s="15">
        <f t="shared" si="1"/>
        <v>1.8585353382210816</v>
      </c>
      <c r="F27" s="15"/>
      <c r="G27" s="17"/>
      <c r="H27" s="17"/>
      <c r="I27" s="17"/>
      <c r="J27" s="17"/>
      <c r="K27" s="17"/>
      <c r="L27" s="17"/>
      <c r="M27" s="17"/>
      <c r="N27" s="17">
        <v>0.2222222222222222</v>
      </c>
      <c r="O27" s="17"/>
      <c r="P27" s="17"/>
      <c r="Q27" s="17"/>
      <c r="R27" s="17"/>
      <c r="S27" s="17"/>
      <c r="T27" s="17"/>
      <c r="U27" s="17"/>
      <c r="V27" s="17"/>
      <c r="W27" s="17">
        <v>0.15555555555555556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>
        <v>0.20833333333333334</v>
      </c>
      <c r="AR27" s="17"/>
      <c r="AS27" s="17">
        <v>0.1941747572815534</v>
      </c>
      <c r="AT27" s="17">
        <v>0.3333333333333333</v>
      </c>
      <c r="AU27" s="17"/>
      <c r="AV27" s="17">
        <v>0.24</v>
      </c>
      <c r="AW27" s="17">
        <v>0.24175824175824176</v>
      </c>
      <c r="AX27" s="17">
        <v>0.2631578947368421</v>
      </c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</row>
    <row r="28" spans="2:92" ht="12.75">
      <c r="B28" s="8" t="s">
        <v>161</v>
      </c>
      <c r="C28" s="9">
        <f t="shared" si="0"/>
        <v>8</v>
      </c>
      <c r="D28" s="12" t="s">
        <v>77</v>
      </c>
      <c r="E28" s="15">
        <f t="shared" si="1"/>
        <v>6.614718531766309</v>
      </c>
      <c r="F28" s="15"/>
      <c r="G28" s="17"/>
      <c r="H28" s="17"/>
      <c r="I28" s="17"/>
      <c r="J28" s="17">
        <v>1</v>
      </c>
      <c r="K28" s="17"/>
      <c r="L28" s="17"/>
      <c r="M28" s="17">
        <v>0.6875</v>
      </c>
      <c r="N28" s="17">
        <v>1</v>
      </c>
      <c r="O28" s="17"/>
      <c r="P28" s="17"/>
      <c r="Q28" s="17"/>
      <c r="R28" s="17"/>
      <c r="S28" s="17"/>
      <c r="T28" s="17"/>
      <c r="U28" s="17">
        <v>0.875</v>
      </c>
      <c r="V28" s="17"/>
      <c r="W28" s="17">
        <v>0.7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>
        <v>0.7916666666666666</v>
      </c>
      <c r="AR28" s="17"/>
      <c r="AS28" s="17">
        <v>0.7184466019417476</v>
      </c>
      <c r="AT28" s="17"/>
      <c r="AU28" s="17"/>
      <c r="AV28" s="17"/>
      <c r="AW28" s="17"/>
      <c r="AX28" s="17">
        <v>0.8421052631578947</v>
      </c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</row>
    <row r="29" spans="2:92" ht="12.75">
      <c r="B29" s="8" t="s">
        <v>73</v>
      </c>
      <c r="C29" s="9">
        <f t="shared" si="0"/>
        <v>8</v>
      </c>
      <c r="D29" s="12" t="s">
        <v>78</v>
      </c>
      <c r="E29" s="15">
        <f t="shared" si="1"/>
        <v>7.137827809396272</v>
      </c>
      <c r="F29" s="15"/>
      <c r="G29" s="17">
        <v>1</v>
      </c>
      <c r="H29" s="17"/>
      <c r="I29" s="17"/>
      <c r="J29" s="17"/>
      <c r="K29" s="17"/>
      <c r="L29" s="17">
        <v>0.7586206896551724</v>
      </c>
      <c r="M29" s="17"/>
      <c r="N29" s="17"/>
      <c r="O29" s="17">
        <v>1</v>
      </c>
      <c r="P29" s="17"/>
      <c r="Q29" s="17">
        <v>0.7777777777777778</v>
      </c>
      <c r="R29" s="17">
        <v>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>
        <v>0.7</v>
      </c>
      <c r="AO29" s="17"/>
      <c r="AP29" s="17"/>
      <c r="AQ29" s="17">
        <v>0.9305555555555556</v>
      </c>
      <c r="AR29" s="17"/>
      <c r="AS29" s="17">
        <v>0.970873786407767</v>
      </c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</row>
    <row r="30" spans="2:92" ht="12.75">
      <c r="B30" s="8" t="s">
        <v>72</v>
      </c>
      <c r="C30" s="9">
        <f t="shared" si="0"/>
        <v>8</v>
      </c>
      <c r="D30" s="12" t="s">
        <v>79</v>
      </c>
      <c r="E30" s="15">
        <f t="shared" si="1"/>
        <v>7.619262346848554</v>
      </c>
      <c r="F30" s="15"/>
      <c r="G30" s="17"/>
      <c r="H30" s="17"/>
      <c r="I30" s="17">
        <v>0.8888888888888888</v>
      </c>
      <c r="J30" s="17"/>
      <c r="K30" s="17"/>
      <c r="L30" s="17">
        <v>0.896551724137931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0.9777777777777777</v>
      </c>
      <c r="X30" s="17"/>
      <c r="Y30" s="17"/>
      <c r="Z30" s="17">
        <v>0.9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>
        <v>1</v>
      </c>
      <c r="AR30" s="17"/>
      <c r="AS30" s="17">
        <v>1</v>
      </c>
      <c r="AT30" s="17"/>
      <c r="AU30" s="17"/>
      <c r="AV30" s="17">
        <v>1</v>
      </c>
      <c r="AW30" s="17">
        <v>0.9560439560439561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</row>
    <row r="31" spans="2:92" ht="12.75">
      <c r="B31" s="8" t="s">
        <v>37</v>
      </c>
      <c r="C31" s="9">
        <f t="shared" si="0"/>
        <v>8</v>
      </c>
      <c r="D31" s="12" t="s">
        <v>80</v>
      </c>
      <c r="E31" s="15">
        <f t="shared" si="1"/>
        <v>7.754654526339284</v>
      </c>
      <c r="F31" s="15"/>
      <c r="G31" s="17"/>
      <c r="H31" s="17"/>
      <c r="I31" s="17"/>
      <c r="J31" s="17"/>
      <c r="K31" s="17"/>
      <c r="L31" s="17">
        <v>0.9655172413793104</v>
      </c>
      <c r="M31" s="17"/>
      <c r="N31" s="17"/>
      <c r="O31" s="17"/>
      <c r="P31" s="17"/>
      <c r="Q31" s="17">
        <v>1</v>
      </c>
      <c r="R31" s="17"/>
      <c r="S31" s="17"/>
      <c r="T31" s="17"/>
      <c r="U31" s="17"/>
      <c r="V31" s="17"/>
      <c r="W31" s="17">
        <v>0.9555555555555556</v>
      </c>
      <c r="X31" s="17"/>
      <c r="Y31" s="17"/>
      <c r="Z31" s="17">
        <v>1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>
        <v>0.9861111111111112</v>
      </c>
      <c r="AR31" s="17"/>
      <c r="AS31" s="17">
        <v>0.8737864077669902</v>
      </c>
      <c r="AT31" s="17"/>
      <c r="AU31" s="17"/>
      <c r="AV31" s="17"/>
      <c r="AW31" s="17">
        <v>1</v>
      </c>
      <c r="AX31" s="17">
        <v>0.9736842105263158</v>
      </c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</row>
    <row r="32" spans="2:92" ht="12.75">
      <c r="B32" s="8" t="s">
        <v>36</v>
      </c>
      <c r="C32" s="9">
        <f t="shared" si="0"/>
        <v>7</v>
      </c>
      <c r="D32" s="12" t="s">
        <v>81</v>
      </c>
      <c r="E32" s="15">
        <f t="shared" si="1"/>
        <v>2.142911715328659</v>
      </c>
      <c r="F32" s="15"/>
      <c r="G32" s="17"/>
      <c r="H32" s="17"/>
      <c r="I32" s="17"/>
      <c r="J32" s="17"/>
      <c r="K32" s="17"/>
      <c r="L32" s="17">
        <v>0.13793103448275862</v>
      </c>
      <c r="M32" s="17"/>
      <c r="N32" s="17"/>
      <c r="O32" s="17"/>
      <c r="P32" s="17"/>
      <c r="Q32" s="17"/>
      <c r="R32" s="17"/>
      <c r="S32" s="17"/>
      <c r="T32" s="17"/>
      <c r="U32" s="17"/>
      <c r="V32" s="17">
        <v>0.4117647058823529</v>
      </c>
      <c r="W32" s="17">
        <v>0.14444444444444443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>
        <v>0.3888888888888889</v>
      </c>
      <c r="AR32" s="17"/>
      <c r="AS32" s="17">
        <v>0.3592233009708738</v>
      </c>
      <c r="AT32" s="17"/>
      <c r="AU32" s="17"/>
      <c r="AV32" s="17">
        <v>0.36</v>
      </c>
      <c r="AW32" s="17">
        <v>0.34065934065934067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</row>
    <row r="33" spans="2:92" ht="12.75">
      <c r="B33" s="13" t="s">
        <v>162</v>
      </c>
      <c r="C33" s="9">
        <f t="shared" si="0"/>
        <v>7</v>
      </c>
      <c r="D33" s="12" t="s">
        <v>82</v>
      </c>
      <c r="E33" s="15">
        <f t="shared" si="1"/>
        <v>2.169766752579732</v>
      </c>
      <c r="F33" s="15">
        <v>0.47368421052631576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>
        <v>0.3</v>
      </c>
      <c r="AQ33" s="17">
        <v>0.2916666666666667</v>
      </c>
      <c r="AR33" s="17"/>
      <c r="AS33" s="17">
        <v>0.3106796116504854</v>
      </c>
      <c r="AT33" s="17"/>
      <c r="AU33" s="17"/>
      <c r="AV33" s="17">
        <v>0.28</v>
      </c>
      <c r="AW33" s="17">
        <v>0.26373626373626374</v>
      </c>
      <c r="AX33" s="17"/>
      <c r="AY33" s="17"/>
      <c r="AZ33" s="17">
        <v>0.25</v>
      </c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</row>
    <row r="34" spans="2:92" ht="12.75">
      <c r="B34" s="8" t="s">
        <v>163</v>
      </c>
      <c r="C34" s="9">
        <f t="shared" si="0"/>
        <v>7</v>
      </c>
      <c r="D34" s="12" t="s">
        <v>83</v>
      </c>
      <c r="E34" s="15">
        <f t="shared" si="1"/>
        <v>2.633092201281807</v>
      </c>
      <c r="F34" s="15"/>
      <c r="G34" s="17"/>
      <c r="H34" s="17"/>
      <c r="I34" s="17"/>
      <c r="J34" s="17"/>
      <c r="K34" s="17"/>
      <c r="L34" s="17"/>
      <c r="M34" s="17">
        <v>0.25</v>
      </c>
      <c r="N34" s="17"/>
      <c r="O34" s="17">
        <v>0.6</v>
      </c>
      <c r="P34" s="17"/>
      <c r="Q34" s="17"/>
      <c r="R34" s="17"/>
      <c r="S34" s="17"/>
      <c r="T34" s="17"/>
      <c r="U34" s="17">
        <v>0.375</v>
      </c>
      <c r="V34" s="17">
        <v>0.35294117647058826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>
        <v>0.2638888888888889</v>
      </c>
      <c r="AR34" s="17"/>
      <c r="AS34" s="17">
        <v>0.2912621359223301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7">
        <v>0.5</v>
      </c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</row>
    <row r="35" spans="1:92" ht="12.75">
      <c r="A35" s="2"/>
      <c r="B35" s="13" t="s">
        <v>164</v>
      </c>
      <c r="C35" s="9">
        <f t="shared" si="0"/>
        <v>7</v>
      </c>
      <c r="D35" s="12" t="s">
        <v>84</v>
      </c>
      <c r="E35" s="15">
        <f t="shared" si="1"/>
        <v>2.6746187724726305</v>
      </c>
      <c r="F35" s="15">
        <v>0.5789473684210527</v>
      </c>
      <c r="G35" s="17"/>
      <c r="H35" s="17"/>
      <c r="I35" s="17"/>
      <c r="J35" s="17"/>
      <c r="K35" s="17"/>
      <c r="L35" s="17"/>
      <c r="M35" s="17"/>
      <c r="N35" s="17">
        <v>0.3333333333333333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>
        <v>0.5</v>
      </c>
      <c r="AJ35" s="17"/>
      <c r="AK35" s="17"/>
      <c r="AL35" s="17"/>
      <c r="AM35" s="17"/>
      <c r="AN35" s="17"/>
      <c r="AO35" s="17"/>
      <c r="AP35" s="17"/>
      <c r="AQ35" s="17"/>
      <c r="AR35" s="17">
        <v>0.5714285714285714</v>
      </c>
      <c r="AS35" s="17">
        <v>0.1553398058252427</v>
      </c>
      <c r="AT35" s="17"/>
      <c r="AU35" s="17"/>
      <c r="AV35" s="17"/>
      <c r="AW35" s="17">
        <v>0.21978021978021978</v>
      </c>
      <c r="AX35" s="17">
        <v>0.3157894736842105</v>
      </c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</row>
    <row r="36" spans="2:92" ht="12.75">
      <c r="B36" s="8" t="s">
        <v>165</v>
      </c>
      <c r="C36" s="9">
        <f t="shared" si="0"/>
        <v>7</v>
      </c>
      <c r="D36" s="12" t="s">
        <v>85</v>
      </c>
      <c r="E36" s="15">
        <f t="shared" si="1"/>
        <v>2.796718255060105</v>
      </c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0.2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>
        <v>0.4027777777777778</v>
      </c>
      <c r="AR36" s="17">
        <v>0.6428571428571429</v>
      </c>
      <c r="AS36" s="17">
        <v>0.30097087378640774</v>
      </c>
      <c r="AT36" s="17">
        <v>0.4444444444444444</v>
      </c>
      <c r="AU36" s="17"/>
      <c r="AV36" s="17"/>
      <c r="AW36" s="17">
        <v>0.38461538461538464</v>
      </c>
      <c r="AX36" s="17">
        <v>0.42105263157894735</v>
      </c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</row>
    <row r="37" spans="2:92" ht="12.75">
      <c r="B37" s="8" t="s">
        <v>166</v>
      </c>
      <c r="C37" s="9">
        <f t="shared" si="0"/>
        <v>7</v>
      </c>
      <c r="D37" s="12" t="s">
        <v>86</v>
      </c>
      <c r="E37" s="15">
        <f t="shared" si="1"/>
        <v>3.322674164915544</v>
      </c>
      <c r="F37" s="15"/>
      <c r="G37" s="17"/>
      <c r="H37" s="17"/>
      <c r="I37" s="17">
        <v>0.4444444444444444</v>
      </c>
      <c r="J37" s="17"/>
      <c r="K37" s="17"/>
      <c r="L37" s="17">
        <v>0.3103448275862069</v>
      </c>
      <c r="M37" s="17"/>
      <c r="N37" s="17">
        <v>0.6111111111111112</v>
      </c>
      <c r="O37" s="17"/>
      <c r="P37" s="17"/>
      <c r="Q37" s="17"/>
      <c r="R37" s="17"/>
      <c r="S37" s="17"/>
      <c r="T37" s="17"/>
      <c r="U37" s="17"/>
      <c r="V37" s="17"/>
      <c r="W37" s="17">
        <v>0.4111111111111111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>
        <v>0.5416666666666666</v>
      </c>
      <c r="AR37" s="17"/>
      <c r="AS37" s="17"/>
      <c r="AT37" s="17"/>
      <c r="AU37" s="17"/>
      <c r="AV37" s="17"/>
      <c r="AW37" s="17">
        <v>0.5494505494505495</v>
      </c>
      <c r="AX37" s="17"/>
      <c r="AY37" s="17"/>
      <c r="AZ37" s="17"/>
      <c r="BA37" s="17">
        <v>0.45454545454545453</v>
      </c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</row>
    <row r="38" spans="2:92" ht="12.75">
      <c r="B38" s="8" t="s">
        <v>33</v>
      </c>
      <c r="C38" s="9">
        <f t="shared" si="0"/>
        <v>7</v>
      </c>
      <c r="D38" s="12" t="s">
        <v>87</v>
      </c>
      <c r="E38" s="15">
        <f t="shared" si="1"/>
        <v>4.257050392972722</v>
      </c>
      <c r="F38" s="15"/>
      <c r="G38" s="17"/>
      <c r="H38" s="17">
        <v>1</v>
      </c>
      <c r="I38" s="17"/>
      <c r="J38" s="17"/>
      <c r="K38" s="17"/>
      <c r="L38" s="17"/>
      <c r="M38" s="17"/>
      <c r="N38" s="17"/>
      <c r="O38" s="17"/>
      <c r="P38" s="17"/>
      <c r="Q38" s="17"/>
      <c r="R38" s="17">
        <v>0.5</v>
      </c>
      <c r="S38" s="17"/>
      <c r="T38" s="17"/>
      <c r="U38" s="17"/>
      <c r="V38" s="17"/>
      <c r="W38" s="17">
        <v>0.3333333333333333</v>
      </c>
      <c r="X38" s="17"/>
      <c r="Y38" s="17"/>
      <c r="Z38" s="17"/>
      <c r="AA38" s="17"/>
      <c r="AB38" s="17"/>
      <c r="AC38" s="17"/>
      <c r="AD38" s="17"/>
      <c r="AE38" s="17"/>
      <c r="AF38" s="17">
        <v>0.5</v>
      </c>
      <c r="AG38" s="17"/>
      <c r="AH38" s="17"/>
      <c r="AI38" s="17"/>
      <c r="AJ38" s="17"/>
      <c r="AK38" s="17"/>
      <c r="AL38" s="17"/>
      <c r="AM38" s="17"/>
      <c r="AN38" s="17"/>
      <c r="AO38" s="17"/>
      <c r="AP38" s="17">
        <v>0.8571428571428571</v>
      </c>
      <c r="AQ38" s="17"/>
      <c r="AR38" s="17"/>
      <c r="AS38" s="17">
        <v>0.49514563106796117</v>
      </c>
      <c r="AT38" s="17"/>
      <c r="AU38" s="17"/>
      <c r="AV38" s="17"/>
      <c r="AW38" s="17">
        <v>0.5714285714285714</v>
      </c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</row>
    <row r="39" spans="2:92" ht="12.75">
      <c r="B39" s="8" t="s">
        <v>167</v>
      </c>
      <c r="C39" s="9">
        <f t="shared" si="0"/>
        <v>7</v>
      </c>
      <c r="D39" s="12" t="s">
        <v>88</v>
      </c>
      <c r="E39" s="15">
        <f t="shared" si="1"/>
        <v>4.533886440238527</v>
      </c>
      <c r="F39" s="15">
        <v>0.7368421052631579</v>
      </c>
      <c r="G39" s="17"/>
      <c r="H39" s="17"/>
      <c r="I39" s="17"/>
      <c r="J39" s="17"/>
      <c r="K39" s="17"/>
      <c r="L39" s="17">
        <v>0.4827586206896552</v>
      </c>
      <c r="M39" s="17"/>
      <c r="N39" s="17">
        <v>0.8333333333333334</v>
      </c>
      <c r="O39" s="17"/>
      <c r="P39" s="17"/>
      <c r="Q39" s="17"/>
      <c r="R39" s="17">
        <v>0.7142857142857143</v>
      </c>
      <c r="S39" s="17">
        <v>0.6666666666666666</v>
      </c>
      <c r="T39" s="17"/>
      <c r="U39" s="17"/>
      <c r="V39" s="17"/>
      <c r="W39" s="17">
        <v>0.5</v>
      </c>
      <c r="X39" s="17"/>
      <c r="Y39" s="17"/>
      <c r="Z39" s="17"/>
      <c r="AA39" s="17"/>
      <c r="AB39" s="17"/>
      <c r="AC39" s="17"/>
      <c r="AD39" s="17"/>
      <c r="AE39" s="17"/>
      <c r="AF39" s="17">
        <v>0.6</v>
      </c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</row>
    <row r="40" spans="2:92" ht="12.75">
      <c r="B40" s="13" t="s">
        <v>168</v>
      </c>
      <c r="C40" s="9">
        <f t="shared" si="0"/>
        <v>6</v>
      </c>
      <c r="D40" s="12" t="s">
        <v>89</v>
      </c>
      <c r="E40" s="15">
        <f t="shared" si="1"/>
        <v>0.5211368600740087</v>
      </c>
      <c r="F40" s="15">
        <v>0.05263157894736842</v>
      </c>
      <c r="G40" s="17"/>
      <c r="H40" s="17"/>
      <c r="I40" s="17"/>
      <c r="J40" s="17"/>
      <c r="K40" s="17"/>
      <c r="L40" s="17"/>
      <c r="M40" s="17"/>
      <c r="N40" s="17"/>
      <c r="O40" s="17">
        <v>0.1</v>
      </c>
      <c r="P40" s="17"/>
      <c r="Q40" s="17"/>
      <c r="R40" s="17"/>
      <c r="S40" s="17"/>
      <c r="T40" s="17">
        <v>0.14285714285714285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>
        <v>0.14285714285714285</v>
      </c>
      <c r="AS40" s="17">
        <v>0.038834951456310676</v>
      </c>
      <c r="AT40" s="17"/>
      <c r="AU40" s="17"/>
      <c r="AV40" s="17"/>
      <c r="AW40" s="17">
        <v>0.04395604395604396</v>
      </c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</row>
    <row r="41" spans="2:92" ht="12.75">
      <c r="B41" s="8" t="s">
        <v>169</v>
      </c>
      <c r="C41" s="9">
        <f t="shared" si="0"/>
        <v>6</v>
      </c>
      <c r="D41" s="12" t="s">
        <v>90</v>
      </c>
      <c r="E41" s="15">
        <f t="shared" si="1"/>
        <v>0.8728785103785104</v>
      </c>
      <c r="F41" s="15"/>
      <c r="G41" s="17"/>
      <c r="H41" s="17"/>
      <c r="I41" s="17"/>
      <c r="J41" s="17"/>
      <c r="K41" s="17"/>
      <c r="L41" s="17"/>
      <c r="M41" s="17">
        <v>0.0625</v>
      </c>
      <c r="N41" s="17"/>
      <c r="O41" s="17">
        <v>0.3</v>
      </c>
      <c r="P41" s="17"/>
      <c r="Q41" s="17"/>
      <c r="R41" s="17"/>
      <c r="S41" s="17"/>
      <c r="T41" s="17">
        <v>0.25</v>
      </c>
      <c r="U41" s="17">
        <v>0.08333333333333333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0.1111111111111111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>
        <v>0.06593406593406594</v>
      </c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</row>
    <row r="42" spans="2:92" ht="12.75">
      <c r="B42" s="13" t="s">
        <v>170</v>
      </c>
      <c r="C42" s="9">
        <f t="shared" si="0"/>
        <v>6</v>
      </c>
      <c r="D42" s="12" t="s">
        <v>91</v>
      </c>
      <c r="E42" s="15">
        <f t="shared" si="1"/>
        <v>1.4371667437201416</v>
      </c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v>0.2916666666666667</v>
      </c>
      <c r="V42" s="17"/>
      <c r="W42" s="17">
        <v>0.044444444444444446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>
        <v>0.2222222222222222</v>
      </c>
      <c r="AM42" s="17"/>
      <c r="AN42" s="17"/>
      <c r="AO42" s="17"/>
      <c r="AP42" s="17"/>
      <c r="AQ42" s="17">
        <v>0.6388888888888888</v>
      </c>
      <c r="AR42" s="17"/>
      <c r="AS42" s="17">
        <v>0.0970873786407767</v>
      </c>
      <c r="AT42" s="17"/>
      <c r="AU42" s="17"/>
      <c r="AV42" s="17"/>
      <c r="AW42" s="17">
        <v>0.14285714285714285</v>
      </c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</row>
    <row r="43" spans="2:92" ht="12.75">
      <c r="B43" s="8" t="s">
        <v>38</v>
      </c>
      <c r="C43" s="9">
        <f t="shared" si="0"/>
        <v>6</v>
      </c>
      <c r="D43" s="12" t="s">
        <v>92</v>
      </c>
      <c r="E43" s="15">
        <f t="shared" si="1"/>
        <v>2.2054779093614045</v>
      </c>
      <c r="F43" s="15"/>
      <c r="G43" s="17"/>
      <c r="H43" s="17"/>
      <c r="I43" s="17"/>
      <c r="J43" s="17"/>
      <c r="K43" s="17"/>
      <c r="L43" s="17"/>
      <c r="M43" s="17"/>
      <c r="N43" s="17">
        <v>0.4444444444444444</v>
      </c>
      <c r="O43" s="17"/>
      <c r="P43" s="17"/>
      <c r="Q43" s="17"/>
      <c r="R43" s="17"/>
      <c r="S43" s="17"/>
      <c r="T43" s="17"/>
      <c r="U43" s="17">
        <v>0.4166666666666667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>
        <v>0.25</v>
      </c>
      <c r="AJ43" s="17"/>
      <c r="AK43" s="17"/>
      <c r="AL43" s="17"/>
      <c r="AM43" s="17"/>
      <c r="AN43" s="17"/>
      <c r="AO43" s="17"/>
      <c r="AP43" s="17"/>
      <c r="AQ43" s="17"/>
      <c r="AR43" s="17">
        <v>0.5</v>
      </c>
      <c r="AS43" s="17">
        <v>0.24271844660194175</v>
      </c>
      <c r="AT43" s="17"/>
      <c r="AU43" s="17"/>
      <c r="AV43" s="17"/>
      <c r="AW43" s="17">
        <v>0.3516483516483517</v>
      </c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</row>
    <row r="44" spans="2:92" ht="12.75">
      <c r="B44" s="8" t="s">
        <v>56</v>
      </c>
      <c r="C44" s="9">
        <f t="shared" si="0"/>
        <v>6</v>
      </c>
      <c r="D44" s="12" t="s">
        <v>93</v>
      </c>
      <c r="E44" s="15">
        <f t="shared" si="1"/>
        <v>2.7681186411385696</v>
      </c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0.2222222222222222</v>
      </c>
      <c r="R44" s="17"/>
      <c r="S44" s="17"/>
      <c r="T44" s="17">
        <v>0.6666666666666666</v>
      </c>
      <c r="U44" s="17"/>
      <c r="V44" s="17"/>
      <c r="W44" s="17">
        <v>0.2222222222222222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>
        <v>0.5242718446601942</v>
      </c>
      <c r="AT44" s="17"/>
      <c r="AU44" s="17"/>
      <c r="AV44" s="17"/>
      <c r="AW44" s="17">
        <v>0.5274725274725275</v>
      </c>
      <c r="AX44" s="17">
        <v>0.6052631578947368</v>
      </c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</row>
    <row r="45" spans="1:92" ht="12.75">
      <c r="A45" s="2"/>
      <c r="B45" s="13" t="s">
        <v>26</v>
      </c>
      <c r="C45" s="9">
        <f>COUNTA(F45:CN45)</f>
        <v>6</v>
      </c>
      <c r="D45" s="12" t="s">
        <v>94</v>
      </c>
      <c r="E45" s="15">
        <f>SUM(F45:CN45)</f>
        <v>2.9813168719658245</v>
      </c>
      <c r="F45" s="15">
        <v>0.6842105263157895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>
        <v>0.5</v>
      </c>
      <c r="AM45" s="17"/>
      <c r="AN45" s="17"/>
      <c r="AO45" s="17"/>
      <c r="AP45" s="17"/>
      <c r="AQ45" s="17"/>
      <c r="AR45" s="17"/>
      <c r="AS45" s="17">
        <v>0.5339805825242718</v>
      </c>
      <c r="AT45" s="17"/>
      <c r="AU45" s="17">
        <v>0.4444444444444444</v>
      </c>
      <c r="AV45" s="17"/>
      <c r="AW45" s="17">
        <v>0.31868131868131866</v>
      </c>
      <c r="AX45" s="17"/>
      <c r="AY45" s="17"/>
      <c r="AZ45" s="17"/>
      <c r="BA45" s="17"/>
      <c r="BB45" s="17"/>
      <c r="BC45" s="17"/>
      <c r="BD45" s="17">
        <v>0.5</v>
      </c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</row>
    <row r="46" spans="2:92" ht="12.75">
      <c r="B46" s="8" t="s">
        <v>42</v>
      </c>
      <c r="C46" s="9">
        <f t="shared" si="0"/>
        <v>6</v>
      </c>
      <c r="D46" s="12" t="s">
        <v>95</v>
      </c>
      <c r="E46" s="15">
        <f t="shared" si="1"/>
        <v>3.091405573929846</v>
      </c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v>0.4888888888888889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>
        <v>0.6111111111111112</v>
      </c>
      <c r="AM46" s="17"/>
      <c r="AN46" s="17"/>
      <c r="AO46" s="17"/>
      <c r="AP46" s="17"/>
      <c r="AQ46" s="17">
        <v>0.4444444444444444</v>
      </c>
      <c r="AR46" s="17"/>
      <c r="AS46" s="17">
        <v>0.4077669902912621</v>
      </c>
      <c r="AT46" s="17"/>
      <c r="AU46" s="17">
        <v>0.6666666666666666</v>
      </c>
      <c r="AV46" s="17"/>
      <c r="AW46" s="17">
        <v>0.4725274725274725</v>
      </c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</row>
    <row r="47" spans="2:92" ht="12.75">
      <c r="B47" s="8" t="s">
        <v>60</v>
      </c>
      <c r="C47" s="9">
        <f t="shared" si="0"/>
        <v>6</v>
      </c>
      <c r="D47" s="12" t="s">
        <v>96</v>
      </c>
      <c r="E47" s="15">
        <f t="shared" si="1"/>
        <v>4.251497161284574</v>
      </c>
      <c r="F47" s="15"/>
      <c r="G47" s="17"/>
      <c r="H47" s="17"/>
      <c r="I47" s="17"/>
      <c r="J47" s="17"/>
      <c r="K47" s="17"/>
      <c r="L47" s="17">
        <v>0.5172413793103449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v>0.8777777777777778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>
        <v>0.7083333333333334</v>
      </c>
      <c r="AR47" s="17"/>
      <c r="AS47" s="17">
        <v>0.6699029126213593</v>
      </c>
      <c r="AT47" s="17"/>
      <c r="AU47" s="17"/>
      <c r="AV47" s="17">
        <v>0.72</v>
      </c>
      <c r="AW47" s="17">
        <v>0.7582417582417582</v>
      </c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</row>
    <row r="48" spans="2:92" ht="12.75">
      <c r="B48" s="8" t="s">
        <v>171</v>
      </c>
      <c r="C48" s="9">
        <f t="shared" si="0"/>
        <v>5</v>
      </c>
      <c r="D48" s="12" t="s">
        <v>97</v>
      </c>
      <c r="E48" s="15">
        <f t="shared" si="1"/>
        <v>0.7167131951112533</v>
      </c>
      <c r="F48" s="15"/>
      <c r="G48" s="17"/>
      <c r="H48" s="17"/>
      <c r="I48" s="17"/>
      <c r="J48" s="17"/>
      <c r="K48" s="17"/>
      <c r="L48" s="17"/>
      <c r="M48" s="17"/>
      <c r="N48" s="17">
        <v>0.2777777777777778</v>
      </c>
      <c r="O48" s="17"/>
      <c r="P48" s="17"/>
      <c r="Q48" s="17"/>
      <c r="R48" s="17"/>
      <c r="S48" s="17"/>
      <c r="T48" s="17"/>
      <c r="U48" s="17">
        <v>0.041666666666666664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>
        <v>0.2</v>
      </c>
      <c r="AQ48" s="17"/>
      <c r="AR48" s="17"/>
      <c r="AS48" s="17">
        <v>0.08737864077669903</v>
      </c>
      <c r="AT48" s="17"/>
      <c r="AU48" s="17"/>
      <c r="AV48" s="17"/>
      <c r="AW48" s="17">
        <v>0.10989010989010989</v>
      </c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</row>
    <row r="49" spans="2:92" ht="12.75">
      <c r="B49" s="13" t="s">
        <v>25</v>
      </c>
      <c r="C49" s="9">
        <f t="shared" si="0"/>
        <v>5</v>
      </c>
      <c r="D49" s="12" t="s">
        <v>98</v>
      </c>
      <c r="E49" s="15">
        <f t="shared" si="1"/>
        <v>0.9039200565516355</v>
      </c>
      <c r="F49" s="15">
        <v>0.10526315789473684</v>
      </c>
      <c r="G49" s="17"/>
      <c r="H49" s="17"/>
      <c r="I49" s="17"/>
      <c r="J49" s="17"/>
      <c r="K49" s="17"/>
      <c r="L49" s="17"/>
      <c r="M49" s="17"/>
      <c r="N49" s="17">
        <v>0.1111111111111111</v>
      </c>
      <c r="O49" s="17"/>
      <c r="P49" s="17"/>
      <c r="Q49" s="17"/>
      <c r="R49" s="17"/>
      <c r="S49" s="17">
        <v>0.16666666666666666</v>
      </c>
      <c r="T49" s="17"/>
      <c r="U49" s="17"/>
      <c r="V49" s="17"/>
      <c r="W49" s="17">
        <v>0.4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>
        <v>0.12087912087912088</v>
      </c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</row>
    <row r="50" spans="1:92" ht="12.75">
      <c r="A50" s="2"/>
      <c r="B50" s="13" t="s">
        <v>172</v>
      </c>
      <c r="C50" s="9">
        <f t="shared" si="0"/>
        <v>5</v>
      </c>
      <c r="D50" s="12" t="s">
        <v>173</v>
      </c>
      <c r="E50" s="15">
        <f t="shared" si="1"/>
        <v>1.0907653749759012</v>
      </c>
      <c r="F50" s="15">
        <v>0.3684210526315789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v>0.06666666666666667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0.16666666666666666</v>
      </c>
      <c r="AM50" s="17"/>
      <c r="AN50" s="17"/>
      <c r="AO50" s="17"/>
      <c r="AP50" s="17"/>
      <c r="AQ50" s="17"/>
      <c r="AR50" s="17">
        <v>0.35714285714285715</v>
      </c>
      <c r="AS50" s="17"/>
      <c r="AT50" s="17"/>
      <c r="AU50" s="17"/>
      <c r="AV50" s="21"/>
      <c r="AW50" s="21">
        <v>0.13186813186813187</v>
      </c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</row>
    <row r="51" spans="2:92" ht="12.75">
      <c r="B51" s="8" t="s">
        <v>32</v>
      </c>
      <c r="C51" s="9">
        <f t="shared" si="0"/>
        <v>5</v>
      </c>
      <c r="D51" s="12" t="s">
        <v>174</v>
      </c>
      <c r="E51" s="15">
        <f t="shared" si="1"/>
        <v>1.296947496947497</v>
      </c>
      <c r="F51" s="15"/>
      <c r="G51" s="17"/>
      <c r="H51" s="17">
        <v>0.5</v>
      </c>
      <c r="I51" s="17"/>
      <c r="J51" s="17"/>
      <c r="K51" s="17"/>
      <c r="L51" s="17"/>
      <c r="M51" s="17"/>
      <c r="N51" s="17"/>
      <c r="O51" s="17"/>
      <c r="P51" s="17"/>
      <c r="Q51" s="17"/>
      <c r="R51" s="17">
        <v>0.07142857142857142</v>
      </c>
      <c r="S51" s="17"/>
      <c r="T51" s="17"/>
      <c r="U51" s="17"/>
      <c r="V51" s="17"/>
      <c r="W51" s="17">
        <v>0.022222222222222223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>
        <v>0.14285714285714285</v>
      </c>
      <c r="AQ51" s="17"/>
      <c r="AR51" s="17"/>
      <c r="AS51" s="17"/>
      <c r="AT51" s="17"/>
      <c r="AU51" s="17"/>
      <c r="AV51" s="17"/>
      <c r="AW51" s="17">
        <v>0.5604395604395604</v>
      </c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</row>
    <row r="52" spans="2:92" ht="12.75">
      <c r="B52" s="8" t="s">
        <v>62</v>
      </c>
      <c r="C52" s="9">
        <f t="shared" si="0"/>
        <v>5</v>
      </c>
      <c r="D52" s="12" t="s">
        <v>175</v>
      </c>
      <c r="E52" s="15">
        <f t="shared" si="1"/>
        <v>1.4530846084667548</v>
      </c>
      <c r="F52" s="15"/>
      <c r="G52" s="17"/>
      <c r="H52" s="17"/>
      <c r="I52" s="17"/>
      <c r="J52" s="17"/>
      <c r="K52" s="17"/>
      <c r="L52" s="17">
        <v>0.27586206896551724</v>
      </c>
      <c r="M52" s="17"/>
      <c r="N52" s="17"/>
      <c r="O52" s="17"/>
      <c r="P52" s="17"/>
      <c r="Q52" s="17"/>
      <c r="R52" s="17"/>
      <c r="S52" s="17"/>
      <c r="T52" s="17"/>
      <c r="U52" s="17"/>
      <c r="V52" s="17">
        <v>0.47058823529411764</v>
      </c>
      <c r="W52" s="17">
        <v>0.12222222222222222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>
        <v>0.3611111111111111</v>
      </c>
      <c r="AR52" s="17"/>
      <c r="AS52" s="17">
        <v>0.22330097087378642</v>
      </c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</row>
    <row r="53" spans="2:92" ht="12.75">
      <c r="B53" s="13" t="s">
        <v>176</v>
      </c>
      <c r="C53" s="9">
        <f t="shared" si="0"/>
        <v>5</v>
      </c>
      <c r="D53" s="12" t="s">
        <v>177</v>
      </c>
      <c r="E53" s="15">
        <f t="shared" si="1"/>
        <v>1.62123895712131</v>
      </c>
      <c r="F53" s="15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0.5882352941176471</v>
      </c>
      <c r="W53" s="17">
        <v>0.13333333333333333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>
        <v>0.25</v>
      </c>
      <c r="AR53" s="17"/>
      <c r="AS53" s="17"/>
      <c r="AT53" s="17"/>
      <c r="AU53" s="17"/>
      <c r="AV53" s="17">
        <v>0.32</v>
      </c>
      <c r="AW53" s="17">
        <v>0.32967032967032966</v>
      </c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</row>
    <row r="54" spans="2:92" ht="12.75">
      <c r="B54" s="8" t="s">
        <v>178</v>
      </c>
      <c r="C54" s="9">
        <f t="shared" si="0"/>
        <v>5</v>
      </c>
      <c r="D54" s="12" t="s">
        <v>179</v>
      </c>
      <c r="E54" s="15">
        <f t="shared" si="1"/>
        <v>2.4435258547164525</v>
      </c>
      <c r="F54" s="15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0.28888888888888886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>
        <v>0.3333333333333333</v>
      </c>
      <c r="AR54" s="17"/>
      <c r="AS54" s="17">
        <v>0.47572815533980584</v>
      </c>
      <c r="AT54" s="17"/>
      <c r="AU54" s="17"/>
      <c r="AV54" s="17"/>
      <c r="AW54" s="17">
        <v>0.5824175824175825</v>
      </c>
      <c r="AX54" s="17">
        <v>0.7631578947368421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</row>
    <row r="55" spans="2:92" ht="12.75">
      <c r="B55" s="8" t="s">
        <v>180</v>
      </c>
      <c r="C55" s="9">
        <f t="shared" si="0"/>
        <v>5</v>
      </c>
      <c r="D55" s="12" t="s">
        <v>181</v>
      </c>
      <c r="E55" s="15">
        <f t="shared" si="1"/>
        <v>3.250338066260987</v>
      </c>
      <c r="F55" s="15"/>
      <c r="G55" s="17"/>
      <c r="H55" s="17"/>
      <c r="I55" s="17"/>
      <c r="J55" s="17"/>
      <c r="K55" s="17"/>
      <c r="L55" s="17">
        <v>0.06896551724137931</v>
      </c>
      <c r="M55" s="17"/>
      <c r="N55" s="17"/>
      <c r="O55" s="17"/>
      <c r="P55" s="17"/>
      <c r="Q55" s="17"/>
      <c r="R55" s="17"/>
      <c r="S55" s="17"/>
      <c r="T55" s="17"/>
      <c r="U55" s="17"/>
      <c r="V55" s="17">
        <v>0.7647058823529411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>
        <v>0.6666666666666666</v>
      </c>
      <c r="AZ55" s="17">
        <v>0.75</v>
      </c>
      <c r="BA55" s="17"/>
      <c r="BB55" s="17">
        <v>1</v>
      </c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</row>
    <row r="56" spans="2:92" ht="12.75">
      <c r="B56" s="8" t="s">
        <v>182</v>
      </c>
      <c r="C56" s="9">
        <f t="shared" si="0"/>
        <v>5</v>
      </c>
      <c r="D56" s="12" t="s">
        <v>183</v>
      </c>
      <c r="E56" s="15">
        <f t="shared" si="1"/>
        <v>3.311732810991881</v>
      </c>
      <c r="F56" s="15"/>
      <c r="G56" s="17"/>
      <c r="H56" s="17"/>
      <c r="I56" s="17"/>
      <c r="J56" s="17"/>
      <c r="K56" s="17"/>
      <c r="L56" s="17"/>
      <c r="M56" s="17"/>
      <c r="N56" s="17">
        <v>0.5</v>
      </c>
      <c r="O56" s="17"/>
      <c r="P56" s="17"/>
      <c r="Q56" s="17"/>
      <c r="R56" s="17"/>
      <c r="S56" s="17"/>
      <c r="T56" s="17"/>
      <c r="U56" s="17"/>
      <c r="V56" s="17"/>
      <c r="W56" s="17">
        <v>0.6555555555555556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>
        <v>0.4722222222222222</v>
      </c>
      <c r="AR56" s="17"/>
      <c r="AS56" s="17">
        <v>0.8155339805825242</v>
      </c>
      <c r="AT56" s="17"/>
      <c r="AU56" s="17"/>
      <c r="AV56" s="17"/>
      <c r="AW56" s="17"/>
      <c r="AX56" s="17">
        <v>0.868421052631579</v>
      </c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</row>
    <row r="57" spans="2:92" ht="12.75">
      <c r="B57" s="8" t="s">
        <v>184</v>
      </c>
      <c r="C57" s="9">
        <f t="shared" si="0"/>
        <v>5</v>
      </c>
      <c r="D57" s="12" t="s">
        <v>185</v>
      </c>
      <c r="E57" s="15">
        <f t="shared" si="1"/>
        <v>3.5860177404295053</v>
      </c>
      <c r="F57" s="15"/>
      <c r="G57" s="17">
        <v>0.7142857142857143</v>
      </c>
      <c r="H57" s="17"/>
      <c r="I57" s="17"/>
      <c r="J57" s="17"/>
      <c r="K57" s="17"/>
      <c r="L57" s="17"/>
      <c r="M57" s="17">
        <v>0.625</v>
      </c>
      <c r="N57" s="17"/>
      <c r="O57" s="17"/>
      <c r="P57" s="17"/>
      <c r="Q57" s="17"/>
      <c r="R57" s="17"/>
      <c r="S57" s="17"/>
      <c r="T57" s="17">
        <v>0.75</v>
      </c>
      <c r="U57" s="17"/>
      <c r="V57" s="17">
        <v>0.9411764705882353</v>
      </c>
      <c r="W57" s="17">
        <v>0.5555555555555556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</row>
    <row r="58" spans="2:92" ht="12.75">
      <c r="B58" s="8" t="s">
        <v>186</v>
      </c>
      <c r="C58" s="9">
        <f t="shared" si="0"/>
        <v>5</v>
      </c>
      <c r="D58" s="12" t="s">
        <v>187</v>
      </c>
      <c r="E58" s="15">
        <f t="shared" si="1"/>
        <v>3.702777777777778</v>
      </c>
      <c r="F58" s="15"/>
      <c r="G58" s="17"/>
      <c r="H58" s="17"/>
      <c r="I58" s="17">
        <v>0.5555555555555556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v>0.8333333333333334</v>
      </c>
      <c r="U58" s="17">
        <v>0.625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>
        <v>0.8</v>
      </c>
      <c r="AN58" s="17"/>
      <c r="AO58" s="17"/>
      <c r="AP58" s="17"/>
      <c r="AQ58" s="17"/>
      <c r="AR58" s="17"/>
      <c r="AS58" s="17"/>
      <c r="AT58" s="17"/>
      <c r="AU58" s="17">
        <v>0.8888888888888888</v>
      </c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</row>
    <row r="59" spans="2:92" ht="12.75">
      <c r="B59" s="8" t="s">
        <v>188</v>
      </c>
      <c r="C59" s="9">
        <f t="shared" si="0"/>
        <v>5</v>
      </c>
      <c r="D59" s="12" t="s">
        <v>189</v>
      </c>
      <c r="E59" s="15">
        <f t="shared" si="1"/>
        <v>3.7962670554903566</v>
      </c>
      <c r="F59" s="15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0.26666666666666666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>
        <v>0.6111111111111112</v>
      </c>
      <c r="AR59" s="17"/>
      <c r="AS59" s="17">
        <v>0.9514563106796117</v>
      </c>
      <c r="AT59" s="17"/>
      <c r="AU59" s="17"/>
      <c r="AV59" s="17"/>
      <c r="AW59" s="17">
        <v>0.967032967032967</v>
      </c>
      <c r="AX59" s="17">
        <v>1</v>
      </c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</row>
    <row r="60" spans="2:92" ht="12.75">
      <c r="B60" s="8" t="s">
        <v>68</v>
      </c>
      <c r="C60" s="9">
        <f t="shared" si="0"/>
        <v>5</v>
      </c>
      <c r="D60" s="12" t="s">
        <v>190</v>
      </c>
      <c r="E60" s="15">
        <f t="shared" si="1"/>
        <v>4.114057084157519</v>
      </c>
      <c r="F60" s="15"/>
      <c r="G60" s="17"/>
      <c r="H60" s="17"/>
      <c r="I60" s="17"/>
      <c r="J60" s="17"/>
      <c r="K60" s="17"/>
      <c r="L60" s="17">
        <v>0.7241379310344828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>
        <v>0.8055555555555556</v>
      </c>
      <c r="AR60" s="17"/>
      <c r="AS60" s="17">
        <v>0.8252427184466019</v>
      </c>
      <c r="AT60" s="17"/>
      <c r="AU60" s="17"/>
      <c r="AV60" s="17">
        <v>0.88</v>
      </c>
      <c r="AW60" s="17">
        <v>0.8791208791208791</v>
      </c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</row>
    <row r="61" spans="2:92" ht="12.75">
      <c r="B61" s="8" t="s">
        <v>66</v>
      </c>
      <c r="C61" s="9">
        <f t="shared" si="0"/>
        <v>5</v>
      </c>
      <c r="D61" s="12" t="s">
        <v>191</v>
      </c>
      <c r="E61" s="15">
        <f t="shared" si="1"/>
        <v>4.154932904204749</v>
      </c>
      <c r="F61" s="15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>
        <v>0.9333333333333333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>
        <v>0.8194444444444444</v>
      </c>
      <c r="AR61" s="17"/>
      <c r="AS61" s="17">
        <v>0.7669902912621359</v>
      </c>
      <c r="AT61" s="17"/>
      <c r="AU61" s="17"/>
      <c r="AV61" s="17">
        <v>0.8</v>
      </c>
      <c r="AW61" s="17">
        <v>0.8351648351648352</v>
      </c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</row>
    <row r="62" spans="2:92" ht="12.75">
      <c r="B62" s="8" t="s">
        <v>44</v>
      </c>
      <c r="C62" s="9">
        <f t="shared" si="0"/>
        <v>4</v>
      </c>
      <c r="D62" s="12" t="s">
        <v>192</v>
      </c>
      <c r="E62" s="15">
        <f t="shared" si="1"/>
        <v>0.5881758478845858</v>
      </c>
      <c r="F62" s="15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>
        <v>0.1388888888888889</v>
      </c>
      <c r="AR62" s="17"/>
      <c r="AS62" s="17">
        <v>0.10679611650485436</v>
      </c>
      <c r="AT62" s="17"/>
      <c r="AU62" s="17"/>
      <c r="AV62" s="17"/>
      <c r="AW62" s="17">
        <v>0.17582417582417584</v>
      </c>
      <c r="AX62" s="17"/>
      <c r="AY62" s="17"/>
      <c r="AZ62" s="17"/>
      <c r="BA62" s="17"/>
      <c r="BB62" s="17"/>
      <c r="BC62" s="17">
        <v>0.16666666666666666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</row>
    <row r="63" spans="2:92" ht="12.75">
      <c r="B63" s="8" t="s">
        <v>193</v>
      </c>
      <c r="C63" s="9">
        <f t="shared" si="0"/>
        <v>4</v>
      </c>
      <c r="D63" s="12" t="s">
        <v>194</v>
      </c>
      <c r="E63" s="15">
        <f t="shared" si="1"/>
        <v>0.932544143530347</v>
      </c>
      <c r="F63" s="15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>
        <v>0.18888888888888888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>
        <v>0.2524271844660194</v>
      </c>
      <c r="AT63" s="17"/>
      <c r="AU63" s="17">
        <v>0.3333333333333333</v>
      </c>
      <c r="AV63" s="17"/>
      <c r="AW63" s="17"/>
      <c r="AX63" s="17">
        <v>0.15789473684210525</v>
      </c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</row>
    <row r="64" spans="2:92" ht="12.75">
      <c r="B64" s="8" t="s">
        <v>195</v>
      </c>
      <c r="C64" s="9">
        <f t="shared" si="0"/>
        <v>4</v>
      </c>
      <c r="D64" s="12" t="s">
        <v>196</v>
      </c>
      <c r="E64" s="15">
        <f t="shared" si="1"/>
        <v>1.009814413429641</v>
      </c>
      <c r="F64" s="15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>
        <v>0.2361111111111111</v>
      </c>
      <c r="AR64" s="17"/>
      <c r="AS64" s="17">
        <v>0.2621359223300971</v>
      </c>
      <c r="AT64" s="17"/>
      <c r="AU64" s="17"/>
      <c r="AV64" s="17"/>
      <c r="AW64" s="17">
        <v>0.27472527472527475</v>
      </c>
      <c r="AX64" s="17">
        <v>0.23684210526315788</v>
      </c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</row>
    <row r="65" spans="2:92" ht="12.75">
      <c r="B65" s="8" t="s">
        <v>197</v>
      </c>
      <c r="C65" s="9">
        <f t="shared" si="0"/>
        <v>4</v>
      </c>
      <c r="D65" s="12" t="s">
        <v>198</v>
      </c>
      <c r="E65" s="15">
        <f t="shared" si="1"/>
        <v>1.0376349917612053</v>
      </c>
      <c r="F65" s="15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>
        <v>0.2</v>
      </c>
      <c r="AQ65" s="17">
        <v>0.3194444444444444</v>
      </c>
      <c r="AR65" s="17"/>
      <c r="AS65" s="17">
        <v>0.32038834951456313</v>
      </c>
      <c r="AT65" s="17"/>
      <c r="AU65" s="17"/>
      <c r="AV65" s="17"/>
      <c r="AW65" s="17">
        <v>0.1978021978021978</v>
      </c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</row>
    <row r="66" spans="2:92" ht="12.75">
      <c r="B66" s="8" t="s">
        <v>199</v>
      </c>
      <c r="C66" s="9">
        <f t="shared" si="0"/>
        <v>4</v>
      </c>
      <c r="D66" s="12" t="s">
        <v>200</v>
      </c>
      <c r="E66" s="15">
        <f t="shared" si="1"/>
        <v>1.1487768936044798</v>
      </c>
      <c r="F66" s="15"/>
      <c r="G66" s="17"/>
      <c r="H66" s="17"/>
      <c r="I66" s="17"/>
      <c r="J66" s="17"/>
      <c r="K66" s="17"/>
      <c r="L66" s="17">
        <v>0.20689655172413793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>
        <v>0.43333333333333335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>
        <v>0.2777777777777778</v>
      </c>
      <c r="AR66" s="17"/>
      <c r="AS66" s="17"/>
      <c r="AT66" s="17"/>
      <c r="AU66" s="17"/>
      <c r="AV66" s="17"/>
      <c r="AW66" s="17">
        <v>0.23076923076923078</v>
      </c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</row>
    <row r="67" spans="2:92" ht="12.75">
      <c r="B67" s="8" t="s">
        <v>201</v>
      </c>
      <c r="C67" s="9">
        <f aca="true" t="shared" si="2" ref="C67:C130">COUNTA(F67:CN67)</f>
        <v>4</v>
      </c>
      <c r="D67" s="12" t="s">
        <v>202</v>
      </c>
      <c r="E67" s="15">
        <f t="shared" si="1"/>
        <v>1.203452292044525</v>
      </c>
      <c r="F67" s="15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>
        <v>0.1111111111111111</v>
      </c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>
        <v>0.3472222222222222</v>
      </c>
      <c r="AR67" s="17"/>
      <c r="AS67" s="17">
        <v>0.34951456310679613</v>
      </c>
      <c r="AT67" s="17"/>
      <c r="AU67" s="17"/>
      <c r="AV67" s="17"/>
      <c r="AW67" s="17">
        <v>0.3956043956043956</v>
      </c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</row>
    <row r="68" spans="2:92" ht="12.75">
      <c r="B68" s="8" t="s">
        <v>203</v>
      </c>
      <c r="C68" s="9">
        <f t="shared" si="2"/>
        <v>4</v>
      </c>
      <c r="D68" s="12" t="s">
        <v>204</v>
      </c>
      <c r="E68" s="15">
        <f t="shared" si="1"/>
        <v>1.3667093424374976</v>
      </c>
      <c r="F68" s="15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>
        <v>0.16666666666666666</v>
      </c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>
        <v>0.7142857142857143</v>
      </c>
      <c r="AS68" s="17">
        <v>0.23300970873786409</v>
      </c>
      <c r="AT68" s="17"/>
      <c r="AU68" s="17"/>
      <c r="AV68" s="17"/>
      <c r="AW68" s="17">
        <v>0.25274725274725274</v>
      </c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</row>
    <row r="69" spans="2:92" ht="12.75">
      <c r="B69" s="8" t="s">
        <v>205</v>
      </c>
      <c r="C69" s="9">
        <f>COUNTA(F69:CN69)</f>
        <v>4</v>
      </c>
      <c r="D69" s="12" t="s">
        <v>206</v>
      </c>
      <c r="E69" s="15">
        <f>SUM(F69:CN69)</f>
        <v>1.740270516969546</v>
      </c>
      <c r="F69" s="15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>
        <v>0.5436893203883495</v>
      </c>
      <c r="AT69" s="17"/>
      <c r="AU69" s="17">
        <v>0.5555555555555556</v>
      </c>
      <c r="AV69" s="17"/>
      <c r="AW69" s="17">
        <v>0.3076923076923077</v>
      </c>
      <c r="AX69" s="17"/>
      <c r="AY69" s="17"/>
      <c r="AZ69" s="17"/>
      <c r="BA69" s="17"/>
      <c r="BB69" s="17"/>
      <c r="BC69" s="17"/>
      <c r="BD69" s="17">
        <v>0.3333333333333333</v>
      </c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</row>
    <row r="70" spans="2:92" ht="12.75">
      <c r="B70" s="8" t="s">
        <v>45</v>
      </c>
      <c r="C70" s="9">
        <f t="shared" si="2"/>
        <v>4</v>
      </c>
      <c r="D70" s="12" t="s">
        <v>207</v>
      </c>
      <c r="E70" s="15">
        <f t="shared" si="1"/>
        <v>1.764289364187167</v>
      </c>
      <c r="F70" s="15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>
        <v>0.5</v>
      </c>
      <c r="AR70" s="17"/>
      <c r="AS70" s="17">
        <v>0.3883495145631068</v>
      </c>
      <c r="AT70" s="17"/>
      <c r="AU70" s="17"/>
      <c r="AV70" s="17"/>
      <c r="AW70" s="17">
        <v>0.42857142857142855</v>
      </c>
      <c r="AX70" s="17">
        <v>0.4473684210526316</v>
      </c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</row>
    <row r="71" spans="2:92" ht="12.75">
      <c r="B71" s="8" t="s">
        <v>41</v>
      </c>
      <c r="C71" s="9">
        <f t="shared" si="2"/>
        <v>4</v>
      </c>
      <c r="D71" s="12" t="s">
        <v>208</v>
      </c>
      <c r="E71" s="15">
        <f t="shared" si="1"/>
        <v>2.2059430534264464</v>
      </c>
      <c r="F71" s="15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>
        <v>0.4666666666666667</v>
      </c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>
        <v>0.5972222222222222</v>
      </c>
      <c r="AR71" s="17"/>
      <c r="AS71" s="17">
        <v>0.5631067961165048</v>
      </c>
      <c r="AT71" s="17"/>
      <c r="AU71" s="17"/>
      <c r="AV71" s="17"/>
      <c r="AW71" s="17"/>
      <c r="AX71" s="17">
        <v>0.5789473684210527</v>
      </c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</row>
    <row r="72" spans="2:92" ht="12.75">
      <c r="B72" s="13" t="s">
        <v>209</v>
      </c>
      <c r="C72" s="9">
        <f t="shared" si="2"/>
        <v>4</v>
      </c>
      <c r="D72" s="12" t="s">
        <v>210</v>
      </c>
      <c r="E72" s="15">
        <f t="shared" si="1"/>
        <v>2.22046783625731</v>
      </c>
      <c r="F72" s="15">
        <v>0.631578947368421</v>
      </c>
      <c r="G72" s="17"/>
      <c r="H72" s="17"/>
      <c r="I72" s="17"/>
      <c r="J72" s="17"/>
      <c r="K72" s="17"/>
      <c r="L72" s="17"/>
      <c r="M72" s="17"/>
      <c r="N72" s="17">
        <v>0.7222222222222222</v>
      </c>
      <c r="O72" s="17"/>
      <c r="P72" s="17"/>
      <c r="Q72" s="17"/>
      <c r="R72" s="17"/>
      <c r="S72" s="17">
        <v>0.5</v>
      </c>
      <c r="T72" s="17"/>
      <c r="U72" s="17"/>
      <c r="V72" s="17"/>
      <c r="W72" s="17">
        <v>0.36666666666666664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</row>
    <row r="73" spans="2:92" ht="12.75">
      <c r="B73" s="8" t="s">
        <v>54</v>
      </c>
      <c r="C73" s="9">
        <f t="shared" si="2"/>
        <v>4</v>
      </c>
      <c r="D73" s="12" t="s">
        <v>211</v>
      </c>
      <c r="E73" s="15">
        <f t="shared" si="1"/>
        <v>2.4365100110245743</v>
      </c>
      <c r="F73" s="15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>
        <v>0.6777777777777778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>
        <v>0.4305555555555556</v>
      </c>
      <c r="AR73" s="17"/>
      <c r="AS73" s="17">
        <v>0.8446601941747572</v>
      </c>
      <c r="AT73" s="17"/>
      <c r="AU73" s="17"/>
      <c r="AV73" s="17"/>
      <c r="AW73" s="17">
        <v>0.4835164835164835</v>
      </c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</row>
    <row r="74" spans="2:92" ht="12.75">
      <c r="B74" s="8" t="s">
        <v>212</v>
      </c>
      <c r="C74" s="9">
        <f t="shared" si="2"/>
        <v>4</v>
      </c>
      <c r="D74" s="12" t="s">
        <v>213</v>
      </c>
      <c r="E74" s="15">
        <f t="shared" si="1"/>
        <v>2.822982384390152</v>
      </c>
      <c r="F74" s="1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>
        <v>0.7666666666666667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>
        <v>0.6805555555555556</v>
      </c>
      <c r="AR74" s="17"/>
      <c r="AS74" s="17">
        <v>0.6504854368932039</v>
      </c>
      <c r="AT74" s="17"/>
      <c r="AU74" s="17"/>
      <c r="AV74" s="17"/>
      <c r="AW74" s="17">
        <v>0.7252747252747253</v>
      </c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</row>
    <row r="75" spans="2:92" ht="12.75">
      <c r="B75" s="8" t="s">
        <v>214</v>
      </c>
      <c r="C75" s="9">
        <f t="shared" si="2"/>
        <v>4</v>
      </c>
      <c r="D75" s="12" t="s">
        <v>215</v>
      </c>
      <c r="E75" s="15">
        <f t="shared" si="1"/>
        <v>2.854141565015351</v>
      </c>
      <c r="F75" s="15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>
        <v>0.7222222222222222</v>
      </c>
      <c r="AR75" s="17"/>
      <c r="AS75" s="17">
        <v>0.6796116504854369</v>
      </c>
      <c r="AT75" s="17"/>
      <c r="AU75" s="17"/>
      <c r="AV75" s="17">
        <v>0.76</v>
      </c>
      <c r="AW75" s="17">
        <v>0.6923076923076923</v>
      </c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</row>
    <row r="76" spans="2:92" ht="12.75">
      <c r="B76" s="8" t="s">
        <v>65</v>
      </c>
      <c r="C76" s="9">
        <f t="shared" si="2"/>
        <v>4</v>
      </c>
      <c r="D76" s="12" t="s">
        <v>216</v>
      </c>
      <c r="E76" s="15">
        <f t="shared" si="1"/>
        <v>2.9202379174223836</v>
      </c>
      <c r="F76" s="15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>
        <v>0.75</v>
      </c>
      <c r="AR76" s="17"/>
      <c r="AS76" s="17">
        <v>0.6990291262135923</v>
      </c>
      <c r="AT76" s="17"/>
      <c r="AU76" s="17"/>
      <c r="AV76" s="17">
        <v>0.68</v>
      </c>
      <c r="AW76" s="17">
        <v>0.7912087912087912</v>
      </c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</row>
    <row r="77" spans="2:92" ht="12.75">
      <c r="B77" s="8" t="s">
        <v>69</v>
      </c>
      <c r="C77" s="9">
        <f t="shared" si="2"/>
        <v>4</v>
      </c>
      <c r="D77" s="12" t="s">
        <v>217</v>
      </c>
      <c r="E77" s="15">
        <f t="shared" si="1"/>
        <v>3.047642519293005</v>
      </c>
      <c r="F77" s="15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>
        <v>0.6333333333333333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>
        <v>0.7281553398058253</v>
      </c>
      <c r="AT77" s="17"/>
      <c r="AU77" s="17"/>
      <c r="AV77" s="17">
        <v>0.84</v>
      </c>
      <c r="AW77" s="17">
        <v>0.8461538461538461</v>
      </c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</row>
    <row r="78" spans="2:92" ht="12.75">
      <c r="B78" s="8" t="s">
        <v>218</v>
      </c>
      <c r="C78" s="9">
        <f t="shared" si="2"/>
        <v>4</v>
      </c>
      <c r="D78" s="12" t="s">
        <v>219</v>
      </c>
      <c r="E78" s="15">
        <f t="shared" si="1"/>
        <v>3.097817015778181</v>
      </c>
      <c r="F78" s="15"/>
      <c r="G78" s="17"/>
      <c r="H78" s="17"/>
      <c r="I78" s="17"/>
      <c r="J78" s="17"/>
      <c r="K78" s="17">
        <v>0.75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>
        <v>0.6222222222222222</v>
      </c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>
        <v>0.7475728155339806</v>
      </c>
      <c r="AT78" s="17"/>
      <c r="AU78" s="17"/>
      <c r="AV78" s="17"/>
      <c r="AW78" s="17">
        <v>0.978021978021978</v>
      </c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</row>
    <row r="79" spans="2:92" ht="12.75">
      <c r="B79" s="8" t="s">
        <v>70</v>
      </c>
      <c r="C79" s="9">
        <f t="shared" si="2"/>
        <v>4</v>
      </c>
      <c r="D79" s="12" t="s">
        <v>220</v>
      </c>
      <c r="E79" s="15">
        <f t="shared" si="1"/>
        <v>3.1237554841840076</v>
      </c>
      <c r="F79" s="15"/>
      <c r="G79" s="17"/>
      <c r="H79" s="17"/>
      <c r="I79" s="17"/>
      <c r="J79" s="17"/>
      <c r="K79" s="17"/>
      <c r="L79" s="17">
        <v>0.6896551724137931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>
        <v>0.7555555555555555</v>
      </c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>
        <v>0.8543689320388349</v>
      </c>
      <c r="AT79" s="17"/>
      <c r="AU79" s="17"/>
      <c r="AV79" s="17"/>
      <c r="AW79" s="17">
        <v>0.8241758241758241</v>
      </c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</row>
    <row r="80" spans="2:92" ht="12.75">
      <c r="B80" s="8" t="s">
        <v>221</v>
      </c>
      <c r="C80" s="9">
        <f t="shared" si="2"/>
        <v>4</v>
      </c>
      <c r="D80" s="12" t="s">
        <v>222</v>
      </c>
      <c r="E80" s="15">
        <f t="shared" si="1"/>
        <v>3.1940532498784924</v>
      </c>
      <c r="F80" s="15"/>
      <c r="G80" s="17"/>
      <c r="H80" s="17"/>
      <c r="I80" s="17"/>
      <c r="J80" s="17"/>
      <c r="K80" s="17"/>
      <c r="L80" s="17"/>
      <c r="M80" s="17"/>
      <c r="N80" s="17"/>
      <c r="O80" s="17"/>
      <c r="P80" s="17">
        <v>0.6666666666666666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>
        <v>0.8611111111111112</v>
      </c>
      <c r="AR80" s="17"/>
      <c r="AS80" s="17">
        <v>0.8640776699029126</v>
      </c>
      <c r="AT80" s="17"/>
      <c r="AU80" s="17"/>
      <c r="AV80" s="17"/>
      <c r="AW80" s="17">
        <v>0.8021978021978022</v>
      </c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</row>
    <row r="81" spans="2:92" ht="12.75">
      <c r="B81" s="8" t="s">
        <v>223</v>
      </c>
      <c r="C81" s="9">
        <f t="shared" si="2"/>
        <v>4</v>
      </c>
      <c r="D81" s="12" t="s">
        <v>224</v>
      </c>
      <c r="E81" s="15">
        <f t="shared" si="1"/>
        <v>3.251515151515152</v>
      </c>
      <c r="F81" s="15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>
        <v>1</v>
      </c>
      <c r="AG81" s="17"/>
      <c r="AH81" s="17"/>
      <c r="AI81" s="17"/>
      <c r="AJ81" s="17"/>
      <c r="AK81" s="17"/>
      <c r="AL81" s="17"/>
      <c r="AM81" s="17"/>
      <c r="AN81" s="17">
        <v>0.6</v>
      </c>
      <c r="AO81" s="17"/>
      <c r="AP81" s="17"/>
      <c r="AQ81" s="17">
        <v>0.8333333333333334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>
        <v>0.8181818181818182</v>
      </c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</row>
    <row r="82" spans="2:92" ht="12.75">
      <c r="B82" s="8" t="s">
        <v>225</v>
      </c>
      <c r="C82" s="9">
        <f t="shared" si="2"/>
        <v>4</v>
      </c>
      <c r="D82" s="12" t="s">
        <v>226</v>
      </c>
      <c r="E82" s="15">
        <f t="shared" si="1"/>
        <v>3.426016513152436</v>
      </c>
      <c r="F82" s="15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>
        <v>0.7444444444444445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>
        <v>0.875</v>
      </c>
      <c r="AR82" s="17"/>
      <c r="AS82" s="17">
        <v>0.883495145631068</v>
      </c>
      <c r="AT82" s="17"/>
      <c r="AU82" s="17"/>
      <c r="AV82" s="17"/>
      <c r="AW82" s="17">
        <v>0.9230769230769231</v>
      </c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</row>
    <row r="83" spans="2:92" ht="12.75">
      <c r="B83" s="8" t="s">
        <v>227</v>
      </c>
      <c r="C83" s="9">
        <f t="shared" si="2"/>
        <v>3</v>
      </c>
      <c r="D83" s="12" t="s">
        <v>228</v>
      </c>
      <c r="E83" s="15">
        <f t="shared" si="1"/>
        <v>0.1163003663003663</v>
      </c>
      <c r="F83" s="15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>
        <v>0.05555555555555555</v>
      </c>
      <c r="AM83" s="17"/>
      <c r="AN83" s="17"/>
      <c r="AO83" s="17"/>
      <c r="AP83" s="17"/>
      <c r="AQ83" s="17">
        <v>0.027777777777777776</v>
      </c>
      <c r="AR83" s="17"/>
      <c r="AS83" s="17"/>
      <c r="AT83" s="17"/>
      <c r="AU83" s="17"/>
      <c r="AV83" s="17"/>
      <c r="AW83" s="17">
        <v>0.03296703296703297</v>
      </c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</row>
    <row r="84" spans="2:92" ht="12.75">
      <c r="B84" s="8" t="s">
        <v>229</v>
      </c>
      <c r="C84" s="9">
        <f t="shared" si="2"/>
        <v>3</v>
      </c>
      <c r="D84" s="12" t="s">
        <v>230</v>
      </c>
      <c r="E84" s="15">
        <f t="shared" si="1"/>
        <v>0.31466486729644627</v>
      </c>
      <c r="F84" s="15"/>
      <c r="G84" s="17"/>
      <c r="H84" s="17"/>
      <c r="I84" s="17"/>
      <c r="J84" s="17"/>
      <c r="K84" s="17"/>
      <c r="L84" s="17"/>
      <c r="M84" s="17"/>
      <c r="N84" s="17">
        <v>0.05555555555555555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>
        <v>0.15384615384615385</v>
      </c>
      <c r="AX84" s="17">
        <v>0.10526315789473684</v>
      </c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</row>
    <row r="85" spans="2:92" ht="12.75">
      <c r="B85" s="13" t="s">
        <v>231</v>
      </c>
      <c r="C85" s="9">
        <f t="shared" si="2"/>
        <v>3</v>
      </c>
      <c r="D85" s="12" t="s">
        <v>232</v>
      </c>
      <c r="E85" s="15">
        <f aca="true" t="shared" si="3" ref="E85:E148">SUM(F85:CN85)</f>
        <v>0.5862360188497132</v>
      </c>
      <c r="F85" s="15">
        <v>0.42105263157894735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>
        <v>0.09722222222222222</v>
      </c>
      <c r="AR85" s="17"/>
      <c r="AS85" s="17">
        <v>0.06796116504854369</v>
      </c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</row>
    <row r="86" spans="2:92" ht="12.75">
      <c r="B86" s="8" t="s">
        <v>233</v>
      </c>
      <c r="C86" s="9">
        <f t="shared" si="2"/>
        <v>3</v>
      </c>
      <c r="D86" s="12" t="s">
        <v>234</v>
      </c>
      <c r="E86" s="15">
        <f t="shared" si="3"/>
        <v>0.6312576312576312</v>
      </c>
      <c r="F86" s="15"/>
      <c r="G86" s="17"/>
      <c r="H86" s="17"/>
      <c r="I86" s="17"/>
      <c r="J86" s="17"/>
      <c r="K86" s="17"/>
      <c r="L86" s="17"/>
      <c r="M86" s="17"/>
      <c r="N86" s="17"/>
      <c r="O86" s="17"/>
      <c r="P86" s="17">
        <v>0.3333333333333333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>
        <v>0.1111111111111111</v>
      </c>
      <c r="AR86" s="17"/>
      <c r="AS86" s="17"/>
      <c r="AT86" s="17"/>
      <c r="AU86" s="17"/>
      <c r="AV86" s="17"/>
      <c r="AW86" s="17">
        <v>0.18681318681318682</v>
      </c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</row>
    <row r="87" spans="2:92" ht="12.75">
      <c r="B87" s="13" t="s">
        <v>235</v>
      </c>
      <c r="C87" s="9">
        <f t="shared" si="2"/>
        <v>3</v>
      </c>
      <c r="D87" s="12" t="s">
        <v>236</v>
      </c>
      <c r="E87" s="15">
        <f t="shared" si="3"/>
        <v>0.6847945105482152</v>
      </c>
      <c r="F87" s="15">
        <v>0.2631578947368421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>
        <v>0.2857142857142857</v>
      </c>
      <c r="AS87" s="17">
        <v>0.13592233009708737</v>
      </c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</row>
    <row r="88" spans="2:92" ht="12.75">
      <c r="B88" s="8" t="s">
        <v>237</v>
      </c>
      <c r="C88" s="9">
        <f t="shared" si="2"/>
        <v>3</v>
      </c>
      <c r="D88" s="12" t="s">
        <v>238</v>
      </c>
      <c r="E88" s="15">
        <f t="shared" si="3"/>
        <v>0.9497463162511706</v>
      </c>
      <c r="F88" s="15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>
        <v>0.3055555555555556</v>
      </c>
      <c r="AR88" s="17"/>
      <c r="AS88" s="17">
        <v>0.2815533980582524</v>
      </c>
      <c r="AT88" s="17"/>
      <c r="AU88" s="17"/>
      <c r="AV88" s="17"/>
      <c r="AW88" s="17">
        <v>0.3626373626373626</v>
      </c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</row>
    <row r="89" spans="2:92" ht="12.75">
      <c r="B89" s="8" t="s">
        <v>239</v>
      </c>
      <c r="C89" s="9">
        <f t="shared" si="2"/>
        <v>3</v>
      </c>
      <c r="D89" s="12" t="s">
        <v>240</v>
      </c>
      <c r="E89" s="15">
        <f t="shared" si="3"/>
        <v>1.0711962255651577</v>
      </c>
      <c r="F89" s="15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>
        <v>0.25555555555555554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>
        <v>0.39805825242718446</v>
      </c>
      <c r="AT89" s="17"/>
      <c r="AU89" s="17"/>
      <c r="AV89" s="17"/>
      <c r="AW89" s="17">
        <v>0.4175824175824176</v>
      </c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</row>
    <row r="90" spans="2:92" ht="12.75">
      <c r="B90" s="8" t="s">
        <v>241</v>
      </c>
      <c r="C90" s="9">
        <f t="shared" si="2"/>
        <v>3</v>
      </c>
      <c r="D90" s="12" t="s">
        <v>242</v>
      </c>
      <c r="E90" s="15">
        <f t="shared" si="3"/>
        <v>1.1881124269473784</v>
      </c>
      <c r="F90" s="15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>
        <v>0.24444444444444444</v>
      </c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>
        <v>0.42718446601941745</v>
      </c>
      <c r="AT90" s="17"/>
      <c r="AU90" s="17"/>
      <c r="AV90" s="17"/>
      <c r="AW90" s="17">
        <v>0.5164835164835165</v>
      </c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</row>
    <row r="91" spans="2:92" ht="12.75">
      <c r="B91" s="8" t="s">
        <v>243</v>
      </c>
      <c r="C91" s="9">
        <f t="shared" si="2"/>
        <v>3</v>
      </c>
      <c r="D91" s="12" t="s">
        <v>244</v>
      </c>
      <c r="E91" s="15">
        <f t="shared" si="3"/>
        <v>1.2703361902391028</v>
      </c>
      <c r="F91" s="15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>
        <v>0.5277777777777778</v>
      </c>
      <c r="AR91" s="17"/>
      <c r="AS91" s="17">
        <v>0.36893203883495146</v>
      </c>
      <c r="AT91" s="17"/>
      <c r="AU91" s="17"/>
      <c r="AV91" s="17"/>
      <c r="AW91" s="17">
        <v>0.37362637362637363</v>
      </c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</row>
    <row r="92" spans="2:92" ht="12.75">
      <c r="B92" s="8" t="s">
        <v>245</v>
      </c>
      <c r="C92" s="9">
        <f t="shared" si="2"/>
        <v>3</v>
      </c>
      <c r="D92" s="12" t="s">
        <v>246</v>
      </c>
      <c r="E92" s="15">
        <f t="shared" si="3"/>
        <v>1.284760008060979</v>
      </c>
      <c r="F92" s="15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>
        <v>0.3888888888888889</v>
      </c>
      <c r="AM92" s="17"/>
      <c r="AN92" s="17"/>
      <c r="AO92" s="17"/>
      <c r="AP92" s="17"/>
      <c r="AQ92" s="17"/>
      <c r="AR92" s="17"/>
      <c r="AS92" s="17">
        <v>0.4563106796116505</v>
      </c>
      <c r="AT92" s="17"/>
      <c r="AU92" s="17"/>
      <c r="AV92" s="17"/>
      <c r="AW92" s="17">
        <v>0.43956043956043955</v>
      </c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</row>
    <row r="93" spans="2:92" ht="12.75">
      <c r="B93" s="8" t="s">
        <v>247</v>
      </c>
      <c r="C93" s="9">
        <f t="shared" si="2"/>
        <v>3</v>
      </c>
      <c r="D93" s="12" t="s">
        <v>248</v>
      </c>
      <c r="E93" s="15">
        <f t="shared" si="3"/>
        <v>1.49277238403452</v>
      </c>
      <c r="F93" s="15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>
        <v>0.9888888888888889</v>
      </c>
      <c r="X93" s="17"/>
      <c r="Y93" s="17"/>
      <c r="Z93" s="17"/>
      <c r="AA93" s="17"/>
      <c r="AB93" s="17"/>
      <c r="AC93" s="17"/>
      <c r="AD93" s="17"/>
      <c r="AE93" s="17"/>
      <c r="AF93" s="17">
        <v>0.3</v>
      </c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>
        <v>0.20388349514563106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</row>
    <row r="94" spans="2:92" ht="12.75">
      <c r="B94" s="8" t="s">
        <v>249</v>
      </c>
      <c r="C94" s="9">
        <f t="shared" si="2"/>
        <v>3</v>
      </c>
      <c r="D94" s="12" t="s">
        <v>250</v>
      </c>
      <c r="E94" s="15">
        <f t="shared" si="3"/>
        <v>1.4945054945054945</v>
      </c>
      <c r="F94" s="15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>
        <v>0.4444444444444444</v>
      </c>
      <c r="AM94" s="17"/>
      <c r="AN94" s="17"/>
      <c r="AO94" s="17"/>
      <c r="AP94" s="17"/>
      <c r="AQ94" s="17">
        <v>0.5555555555555556</v>
      </c>
      <c r="AR94" s="17"/>
      <c r="AS94" s="17"/>
      <c r="AT94" s="17"/>
      <c r="AU94" s="17"/>
      <c r="AV94" s="17"/>
      <c r="AW94" s="17">
        <v>0.4945054945054945</v>
      </c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</row>
    <row r="95" spans="2:92" ht="12.75">
      <c r="B95" s="8" t="s">
        <v>251</v>
      </c>
      <c r="C95" s="9">
        <f t="shared" si="2"/>
        <v>3</v>
      </c>
      <c r="D95" s="12" t="s">
        <v>252</v>
      </c>
      <c r="E95" s="15">
        <f t="shared" si="3"/>
        <v>1.5093521705683175</v>
      </c>
      <c r="F95" s="15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>
        <v>0.3786407766990291</v>
      </c>
      <c r="AT95" s="17"/>
      <c r="AU95" s="17"/>
      <c r="AV95" s="17"/>
      <c r="AW95" s="17">
        <v>0.6043956043956044</v>
      </c>
      <c r="AX95" s="17">
        <v>0.5263157894736842</v>
      </c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</row>
    <row r="96" spans="2:92" ht="12.75">
      <c r="B96" s="8" t="s">
        <v>253</v>
      </c>
      <c r="C96" s="9">
        <f t="shared" si="2"/>
        <v>3</v>
      </c>
      <c r="D96" s="12" t="s">
        <v>254</v>
      </c>
      <c r="E96" s="15">
        <f t="shared" si="3"/>
        <v>1.5521035598705502</v>
      </c>
      <c r="F96" s="15"/>
      <c r="G96" s="17"/>
      <c r="H96" s="17"/>
      <c r="I96" s="17"/>
      <c r="J96" s="17"/>
      <c r="K96" s="17">
        <v>0.5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>
        <v>0.5666666666666667</v>
      </c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>
        <v>0.4854368932038835</v>
      </c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</row>
    <row r="97" spans="2:92" ht="12.75">
      <c r="B97" s="8" t="s">
        <v>255</v>
      </c>
      <c r="C97" s="9">
        <f t="shared" si="2"/>
        <v>3</v>
      </c>
      <c r="D97" s="12" t="s">
        <v>256</v>
      </c>
      <c r="E97" s="15">
        <f t="shared" si="3"/>
        <v>1.5810026684835066</v>
      </c>
      <c r="F97" s="15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>
        <v>0.45555555555555555</v>
      </c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>
        <v>0.5728155339805825</v>
      </c>
      <c r="AT97" s="17"/>
      <c r="AU97" s="17"/>
      <c r="AV97" s="17"/>
      <c r="AW97" s="17"/>
      <c r="AX97" s="17">
        <v>0.5526315789473685</v>
      </c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</row>
    <row r="98" spans="2:92" ht="12.75">
      <c r="B98" s="8" t="s">
        <v>257</v>
      </c>
      <c r="C98" s="9">
        <f t="shared" si="2"/>
        <v>3</v>
      </c>
      <c r="D98" s="12" t="s">
        <v>258</v>
      </c>
      <c r="E98" s="15">
        <f t="shared" si="3"/>
        <v>1.6589032326896405</v>
      </c>
      <c r="F98" s="15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0.3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>
        <v>0.6116504854368932</v>
      </c>
      <c r="AT98" s="17"/>
      <c r="AU98" s="17"/>
      <c r="AV98" s="17"/>
      <c r="AW98" s="17">
        <v>0.7472527472527473</v>
      </c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</row>
    <row r="99" spans="2:92" ht="12.75">
      <c r="B99" s="8" t="s">
        <v>259</v>
      </c>
      <c r="C99" s="9">
        <f t="shared" si="2"/>
        <v>3</v>
      </c>
      <c r="D99" s="12" t="s">
        <v>260</v>
      </c>
      <c r="E99" s="15">
        <f t="shared" si="3"/>
        <v>1.6891733940277631</v>
      </c>
      <c r="F99" s="15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>
        <v>0.35555555555555557</v>
      </c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>
        <v>0.5533980582524272</v>
      </c>
      <c r="AT99" s="17"/>
      <c r="AU99" s="17"/>
      <c r="AV99" s="17"/>
      <c r="AW99" s="17">
        <v>0.7802197802197802</v>
      </c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</row>
    <row r="100" spans="2:92" ht="12.75">
      <c r="B100" s="8" t="s">
        <v>261</v>
      </c>
      <c r="C100" s="9">
        <f t="shared" si="2"/>
        <v>3</v>
      </c>
      <c r="D100" s="12" t="s">
        <v>262</v>
      </c>
      <c r="E100" s="15">
        <f t="shared" si="3"/>
        <v>1.888034188034188</v>
      </c>
      <c r="F100" s="15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0.3111111111111111</v>
      </c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>
        <v>0.9285714285714286</v>
      </c>
      <c r="AS100" s="17"/>
      <c r="AT100" s="17"/>
      <c r="AU100" s="17"/>
      <c r="AV100" s="17"/>
      <c r="AW100" s="17">
        <v>0.6483516483516484</v>
      </c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</row>
    <row r="101" spans="2:92" ht="12.75">
      <c r="B101" s="8" t="s">
        <v>263</v>
      </c>
      <c r="C101" s="9">
        <f t="shared" si="2"/>
        <v>3</v>
      </c>
      <c r="D101" s="12" t="s">
        <v>264</v>
      </c>
      <c r="E101" s="15">
        <f t="shared" si="3"/>
        <v>1.8922330097087379</v>
      </c>
      <c r="F101" s="15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>
        <v>0.3</v>
      </c>
      <c r="AO101" s="17"/>
      <c r="AP101" s="17"/>
      <c r="AQ101" s="17"/>
      <c r="AR101" s="17">
        <v>1</v>
      </c>
      <c r="AS101" s="17">
        <v>0.5922330097087378</v>
      </c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</row>
    <row r="102" spans="2:92" ht="12.75">
      <c r="B102" s="13" t="s">
        <v>265</v>
      </c>
      <c r="C102" s="9">
        <f t="shared" si="2"/>
        <v>3</v>
      </c>
      <c r="D102" s="12" t="s">
        <v>266</v>
      </c>
      <c r="E102" s="15">
        <f t="shared" si="3"/>
        <v>2.1166698798277745</v>
      </c>
      <c r="F102" s="15">
        <v>0.5263157894736842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>
        <v>0.7222222222222222</v>
      </c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>
        <v>0.8681318681318682</v>
      </c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</row>
    <row r="103" spans="2:92" ht="12.75">
      <c r="B103" s="8" t="s">
        <v>267</v>
      </c>
      <c r="C103" s="9">
        <f t="shared" si="2"/>
        <v>3</v>
      </c>
      <c r="D103" s="12" t="s">
        <v>268</v>
      </c>
      <c r="E103" s="15">
        <f t="shared" si="3"/>
        <v>2.3450065292681543</v>
      </c>
      <c r="F103" s="15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>
        <v>0.6444444444444445</v>
      </c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>
        <v>0.8058252427184466</v>
      </c>
      <c r="AT103" s="17"/>
      <c r="AU103" s="17"/>
      <c r="AV103" s="17"/>
      <c r="AW103" s="17"/>
      <c r="AX103" s="17">
        <v>0.8947368421052632</v>
      </c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</row>
    <row r="104" spans="2:92" ht="12.75">
      <c r="B104" s="8" t="s">
        <v>269</v>
      </c>
      <c r="C104" s="9">
        <f t="shared" si="2"/>
        <v>3</v>
      </c>
      <c r="D104" s="12" t="s">
        <v>270</v>
      </c>
      <c r="E104" s="15">
        <f t="shared" si="3"/>
        <v>2.4744949494949493</v>
      </c>
      <c r="F104" s="15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>
        <v>0.9</v>
      </c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>
        <v>0.8472222222222222</v>
      </c>
      <c r="AR104" s="17"/>
      <c r="AS104" s="17"/>
      <c r="AT104" s="17"/>
      <c r="AU104" s="17"/>
      <c r="AV104" s="17"/>
      <c r="AW104" s="17"/>
      <c r="AX104" s="17"/>
      <c r="AY104" s="17"/>
      <c r="AZ104" s="17"/>
      <c r="BA104" s="17">
        <v>0.7272727272727273</v>
      </c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</row>
    <row r="105" spans="2:92" ht="12.75">
      <c r="B105" s="8" t="s">
        <v>64</v>
      </c>
      <c r="C105" s="9">
        <f t="shared" si="2"/>
        <v>3</v>
      </c>
      <c r="D105" s="12" t="s">
        <v>271</v>
      </c>
      <c r="E105" s="15">
        <f t="shared" si="3"/>
        <v>2.585590189064895</v>
      </c>
      <c r="F105" s="15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>
        <v>0.7961165048543689</v>
      </c>
      <c r="AT105" s="17"/>
      <c r="AU105" s="17"/>
      <c r="AV105" s="17"/>
      <c r="AW105" s="17"/>
      <c r="AX105" s="17">
        <v>0.7894736842105263</v>
      </c>
      <c r="AY105" s="17"/>
      <c r="AZ105" s="17">
        <v>1</v>
      </c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</row>
    <row r="106" spans="2:92" ht="12.75">
      <c r="B106" s="8" t="s">
        <v>272</v>
      </c>
      <c r="C106" s="9">
        <f t="shared" si="2"/>
        <v>3</v>
      </c>
      <c r="D106" s="12" t="s">
        <v>273</v>
      </c>
      <c r="E106" s="15">
        <f t="shared" si="3"/>
        <v>2.6167745415318233</v>
      </c>
      <c r="F106" s="15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>
        <v>0.7777777777777778</v>
      </c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>
        <v>0.9166666666666666</v>
      </c>
      <c r="AR106" s="17"/>
      <c r="AS106" s="17">
        <v>0.9223300970873787</v>
      </c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</row>
    <row r="107" spans="2:92" ht="12.75">
      <c r="B107" s="8" t="s">
        <v>43</v>
      </c>
      <c r="C107" s="9">
        <f t="shared" si="2"/>
        <v>3</v>
      </c>
      <c r="D107" s="12" t="s">
        <v>274</v>
      </c>
      <c r="E107" s="15">
        <f t="shared" si="3"/>
        <v>2.62751401780528</v>
      </c>
      <c r="F107" s="15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>
        <v>0.8222222222222222</v>
      </c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>
        <v>0.8932038834951457</v>
      </c>
      <c r="AT107" s="17"/>
      <c r="AU107" s="17"/>
      <c r="AV107" s="17"/>
      <c r="AW107" s="17">
        <v>0.9120879120879121</v>
      </c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</row>
    <row r="108" spans="2:92" ht="12.75">
      <c r="B108" s="8" t="s">
        <v>275</v>
      </c>
      <c r="C108" s="9">
        <f t="shared" si="2"/>
        <v>3</v>
      </c>
      <c r="D108" s="12" t="s">
        <v>276</v>
      </c>
      <c r="E108" s="15">
        <f t="shared" si="3"/>
        <v>2.7486245954692556</v>
      </c>
      <c r="F108" s="15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>
        <v>0.8</v>
      </c>
      <c r="AO108" s="17"/>
      <c r="AP108" s="17"/>
      <c r="AQ108" s="17">
        <v>0.9583333333333334</v>
      </c>
      <c r="AR108" s="17"/>
      <c r="AS108" s="17">
        <v>0.9902912621359223</v>
      </c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</row>
    <row r="109" spans="2:92" ht="12.75">
      <c r="B109" s="8" t="s">
        <v>277</v>
      </c>
      <c r="C109" s="9">
        <f t="shared" si="2"/>
        <v>3</v>
      </c>
      <c r="D109" s="12" t="s">
        <v>278</v>
      </c>
      <c r="E109" s="15">
        <f t="shared" si="3"/>
        <v>2.825026968716289</v>
      </c>
      <c r="F109" s="1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>
        <v>0.9</v>
      </c>
      <c r="AO109" s="17"/>
      <c r="AP109" s="17"/>
      <c r="AQ109" s="17">
        <v>0.9444444444444444</v>
      </c>
      <c r="AR109" s="17"/>
      <c r="AS109" s="17">
        <v>0.9805825242718447</v>
      </c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</row>
    <row r="110" spans="1:92" ht="12.75">
      <c r="A110" s="2"/>
      <c r="B110" s="13" t="s">
        <v>16</v>
      </c>
      <c r="C110" s="9">
        <f t="shared" si="2"/>
        <v>3</v>
      </c>
      <c r="D110" s="12" t="s">
        <v>279</v>
      </c>
      <c r="E110" s="15">
        <f t="shared" si="3"/>
        <v>2.9450549450549453</v>
      </c>
      <c r="F110" s="15">
        <v>1</v>
      </c>
      <c r="G110" s="17"/>
      <c r="H110" s="17"/>
      <c r="I110" s="17"/>
      <c r="J110" s="17"/>
      <c r="K110" s="17">
        <v>1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>
        <v>0.945054945054945</v>
      </c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</row>
    <row r="111" spans="2:92" ht="12.75">
      <c r="B111" s="8" t="s">
        <v>280</v>
      </c>
      <c r="C111" s="9">
        <f t="shared" si="2"/>
        <v>3</v>
      </c>
      <c r="D111" s="12" t="s">
        <v>281</v>
      </c>
      <c r="E111" s="15">
        <f t="shared" si="3"/>
        <v>3</v>
      </c>
      <c r="F111" s="15"/>
      <c r="G111" s="17"/>
      <c r="H111" s="17"/>
      <c r="I111" s="17"/>
      <c r="J111" s="17"/>
      <c r="K111" s="17"/>
      <c r="L111" s="17">
        <v>1</v>
      </c>
      <c r="M111" s="17">
        <v>1</v>
      </c>
      <c r="N111" s="17"/>
      <c r="O111" s="17"/>
      <c r="P111" s="17"/>
      <c r="Q111" s="17"/>
      <c r="R111" s="17"/>
      <c r="S111" s="17"/>
      <c r="T111" s="17"/>
      <c r="U111" s="17">
        <v>1</v>
      </c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</row>
    <row r="112" spans="2:92" ht="12.75">
      <c r="B112" s="8" t="s">
        <v>282</v>
      </c>
      <c r="C112" s="9">
        <f t="shared" si="2"/>
        <v>2</v>
      </c>
      <c r="D112" s="12" t="s">
        <v>283</v>
      </c>
      <c r="E112" s="15">
        <f t="shared" si="3"/>
        <v>0.020697748853088657</v>
      </c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>
        <v>0.009708737864077669</v>
      </c>
      <c r="AT112" s="17"/>
      <c r="AU112" s="17"/>
      <c r="AV112" s="17"/>
      <c r="AW112" s="17">
        <v>0.01098901098901099</v>
      </c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</row>
    <row r="113" spans="2:92" ht="12.75">
      <c r="B113" s="8" t="s">
        <v>284</v>
      </c>
      <c r="C113" s="9">
        <f t="shared" si="2"/>
        <v>2</v>
      </c>
      <c r="D113" s="12" t="s">
        <v>285</v>
      </c>
      <c r="E113" s="15">
        <f t="shared" si="3"/>
        <v>0.2512135922330097</v>
      </c>
      <c r="F113" s="15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>
        <v>0.125</v>
      </c>
      <c r="AR113" s="17"/>
      <c r="AS113" s="17">
        <v>0.1262135922330097</v>
      </c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</row>
    <row r="114" spans="2:92" ht="12.75">
      <c r="B114" s="8" t="s">
        <v>286</v>
      </c>
      <c r="C114" s="9">
        <f t="shared" si="2"/>
        <v>2</v>
      </c>
      <c r="D114" s="12" t="s">
        <v>287</v>
      </c>
      <c r="E114" s="15">
        <f t="shared" si="3"/>
        <v>0.44962243797195256</v>
      </c>
      <c r="F114" s="15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>
        <v>0.17777777777777778</v>
      </c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>
        <v>0.27184466019417475</v>
      </c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</row>
    <row r="115" spans="2:92" ht="12.75">
      <c r="B115" s="8" t="s">
        <v>288</v>
      </c>
      <c r="C115" s="9">
        <f t="shared" si="2"/>
        <v>2</v>
      </c>
      <c r="D115" s="12" t="s">
        <v>289</v>
      </c>
      <c r="E115" s="15">
        <f t="shared" si="3"/>
        <v>0.8162393162393162</v>
      </c>
      <c r="F115" s="15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>
        <v>0.2777777777777778</v>
      </c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>
        <v>0.5384615384615384</v>
      </c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</row>
    <row r="116" spans="2:92" ht="12.75">
      <c r="B116" s="8" t="s">
        <v>290</v>
      </c>
      <c r="C116" s="9">
        <f t="shared" si="2"/>
        <v>2</v>
      </c>
      <c r="D116" s="12" t="s">
        <v>291</v>
      </c>
      <c r="E116" s="15">
        <f t="shared" si="3"/>
        <v>0.8790141896938013</v>
      </c>
      <c r="F116" s="15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>
        <v>0.4174757281553398</v>
      </c>
      <c r="AT116" s="17"/>
      <c r="AU116" s="17"/>
      <c r="AV116" s="17"/>
      <c r="AW116" s="17">
        <v>0.46153846153846156</v>
      </c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</row>
    <row r="117" spans="2:92" ht="12.75">
      <c r="B117" s="8" t="s">
        <v>292</v>
      </c>
      <c r="C117" s="9">
        <f t="shared" si="2"/>
        <v>2</v>
      </c>
      <c r="D117" s="12" t="s">
        <v>293</v>
      </c>
      <c r="E117" s="15">
        <f t="shared" si="3"/>
        <v>0.979908306364617</v>
      </c>
      <c r="F117" s="1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>
        <v>0.5138888888888888</v>
      </c>
      <c r="AR117" s="17"/>
      <c r="AS117" s="17">
        <v>0.46601941747572817</v>
      </c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</row>
    <row r="118" spans="2:92" ht="12.75">
      <c r="B118" s="8" t="s">
        <v>61</v>
      </c>
      <c r="C118" s="9">
        <f t="shared" si="2"/>
        <v>2</v>
      </c>
      <c r="D118" s="12" t="s">
        <v>294</v>
      </c>
      <c r="E118" s="15">
        <f t="shared" si="3"/>
        <v>1.0978964401294498</v>
      </c>
      <c r="F118" s="15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>
        <v>0.5833333333333334</v>
      </c>
      <c r="AR118" s="17"/>
      <c r="AS118" s="17">
        <v>0.5145631067961165</v>
      </c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</row>
    <row r="119" spans="2:92" ht="12.75">
      <c r="B119" s="8" t="s">
        <v>295</v>
      </c>
      <c r="C119" s="9">
        <f t="shared" si="2"/>
        <v>2</v>
      </c>
      <c r="D119" s="12" t="s">
        <v>296</v>
      </c>
      <c r="E119" s="15">
        <f t="shared" si="3"/>
        <v>1.204638619201726</v>
      </c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>
        <v>0.5444444444444444</v>
      </c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>
        <v>0.6601941747572816</v>
      </c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</row>
    <row r="120" spans="2:92" ht="12.75">
      <c r="B120" s="8" t="s">
        <v>297</v>
      </c>
      <c r="C120" s="9">
        <f t="shared" si="2"/>
        <v>2</v>
      </c>
      <c r="D120" s="12" t="s">
        <v>298</v>
      </c>
      <c r="E120" s="15">
        <f t="shared" si="3"/>
        <v>1.237864077669903</v>
      </c>
      <c r="F120" s="15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>
        <v>0.5</v>
      </c>
      <c r="AO120" s="17"/>
      <c r="AP120" s="17"/>
      <c r="AQ120" s="17"/>
      <c r="AR120" s="17"/>
      <c r="AS120" s="17">
        <v>0.7378640776699029</v>
      </c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</row>
    <row r="121" spans="2:92" ht="12.75">
      <c r="B121" s="8" t="s">
        <v>299</v>
      </c>
      <c r="C121" s="9">
        <f t="shared" si="2"/>
        <v>2</v>
      </c>
      <c r="D121" s="12" t="s">
        <v>300</v>
      </c>
      <c r="E121" s="15">
        <f t="shared" si="3"/>
        <v>1.2906148867313916</v>
      </c>
      <c r="F121" s="15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>
        <v>0.5333333333333333</v>
      </c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>
        <v>0.7572815533980582</v>
      </c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</row>
    <row r="122" spans="2:92" ht="12.75">
      <c r="B122" s="8" t="s">
        <v>301</v>
      </c>
      <c r="C122" s="9">
        <f t="shared" si="2"/>
        <v>2</v>
      </c>
      <c r="D122" s="12" t="s">
        <v>302</v>
      </c>
      <c r="E122" s="15">
        <f t="shared" si="3"/>
        <v>1.335644937586685</v>
      </c>
      <c r="F122" s="15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>
        <v>0.6213592233009708</v>
      </c>
      <c r="AT122" s="17"/>
      <c r="AU122" s="17"/>
      <c r="AV122" s="17"/>
      <c r="AW122" s="17">
        <v>0.7142857142857143</v>
      </c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</row>
    <row r="123" spans="2:92" ht="12.75">
      <c r="B123" s="8" t="s">
        <v>303</v>
      </c>
      <c r="C123" s="9">
        <f t="shared" si="2"/>
        <v>2</v>
      </c>
      <c r="D123" s="12" t="s">
        <v>304</v>
      </c>
      <c r="E123" s="15">
        <f t="shared" si="3"/>
        <v>1.5001526251526252</v>
      </c>
      <c r="F123" s="15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>
        <v>0.7638888888888888</v>
      </c>
      <c r="AR123" s="17"/>
      <c r="AS123" s="17"/>
      <c r="AT123" s="17"/>
      <c r="AU123" s="17"/>
      <c r="AV123" s="17"/>
      <c r="AW123" s="17">
        <v>0.7362637362637363</v>
      </c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</row>
    <row r="124" spans="2:92" ht="12.75">
      <c r="B124" s="8" t="s">
        <v>305</v>
      </c>
      <c r="C124" s="9">
        <f t="shared" si="2"/>
        <v>2</v>
      </c>
      <c r="D124" s="12" t="s">
        <v>306</v>
      </c>
      <c r="E124" s="15">
        <f t="shared" si="3"/>
        <v>1.6333333333333333</v>
      </c>
      <c r="F124" s="15"/>
      <c r="G124" s="17"/>
      <c r="H124" s="17"/>
      <c r="I124" s="17">
        <v>0.7777777777777778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>
        <v>0.8555555555555555</v>
      </c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</row>
    <row r="125" spans="2:92" ht="12.75">
      <c r="B125" s="8" t="s">
        <v>307</v>
      </c>
      <c r="C125" s="9">
        <f t="shared" si="2"/>
        <v>2</v>
      </c>
      <c r="D125" s="12" t="s">
        <v>308</v>
      </c>
      <c r="E125" s="15">
        <f t="shared" si="3"/>
        <v>1.6459546925566344</v>
      </c>
      <c r="F125" s="15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>
        <v>0.7333333333333333</v>
      </c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>
        <v>0.912621359223301</v>
      </c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</row>
    <row r="126" spans="2:92" ht="12.75">
      <c r="B126" s="8" t="s">
        <v>309</v>
      </c>
      <c r="C126" s="9">
        <f t="shared" si="2"/>
        <v>2</v>
      </c>
      <c r="D126" s="12" t="s">
        <v>310</v>
      </c>
      <c r="E126" s="15">
        <f t="shared" si="3"/>
        <v>1.6916666666666667</v>
      </c>
      <c r="F126" s="15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>
        <v>0.7888888888888889</v>
      </c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>
        <v>0.9027777777777778</v>
      </c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</row>
    <row r="127" spans="2:92" ht="12.75">
      <c r="B127" s="8" t="s">
        <v>311</v>
      </c>
      <c r="C127" s="9">
        <f t="shared" si="2"/>
        <v>2</v>
      </c>
      <c r="D127" s="12" t="s">
        <v>312</v>
      </c>
      <c r="E127" s="15">
        <f t="shared" si="3"/>
        <v>1.7021943573667713</v>
      </c>
      <c r="F127" s="15"/>
      <c r="G127" s="17"/>
      <c r="H127" s="17"/>
      <c r="I127" s="17"/>
      <c r="J127" s="17"/>
      <c r="K127" s="17"/>
      <c r="L127" s="17">
        <v>0.7931034482758621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>
        <v>0.9090909090909091</v>
      </c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</row>
    <row r="128" spans="2:92" ht="12.75">
      <c r="B128" s="8" t="s">
        <v>313</v>
      </c>
      <c r="C128" s="9">
        <f>COUNTA(F128:CN128)</f>
        <v>2</v>
      </c>
      <c r="D128" s="12" t="s">
        <v>314</v>
      </c>
      <c r="E128" s="15">
        <f>SUM(F128:CN128)</f>
        <v>1.7766990291262137</v>
      </c>
      <c r="F128" s="15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>
        <v>0.7766990291262136</v>
      </c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>
        <v>1</v>
      </c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</row>
    <row r="129" spans="2:92" ht="12.75">
      <c r="B129" s="13" t="s">
        <v>315</v>
      </c>
      <c r="C129" s="9">
        <f t="shared" si="2"/>
        <v>2</v>
      </c>
      <c r="D129" s="12" t="s">
        <v>316</v>
      </c>
      <c r="E129" s="15">
        <f t="shared" si="3"/>
        <v>1.8195792880258899</v>
      </c>
      <c r="F129" s="15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>
        <v>0.9166666666666666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>
        <v>0.9029126213592233</v>
      </c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</row>
    <row r="130" spans="2:92" ht="12.75">
      <c r="B130" s="8" t="s">
        <v>317</v>
      </c>
      <c r="C130" s="9">
        <f t="shared" si="2"/>
        <v>2</v>
      </c>
      <c r="D130" s="12" t="s">
        <v>318</v>
      </c>
      <c r="E130" s="15">
        <f t="shared" si="3"/>
        <v>1.8628002043944814</v>
      </c>
      <c r="F130" s="15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>
        <v>0.941747572815534</v>
      </c>
      <c r="AT130" s="17"/>
      <c r="AU130" s="17"/>
      <c r="AV130" s="17"/>
      <c r="AW130" s="17"/>
      <c r="AX130" s="17">
        <v>0.9210526315789473</v>
      </c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</row>
    <row r="131" spans="2:92" ht="12.75">
      <c r="B131" s="8" t="s">
        <v>319</v>
      </c>
      <c r="C131" s="9">
        <f aca="true" t="shared" si="4" ref="C131:C164">COUNTA(F131:CN131)</f>
        <v>1</v>
      </c>
      <c r="D131" s="12" t="s">
        <v>320</v>
      </c>
      <c r="E131" s="15">
        <f t="shared" si="3"/>
        <v>0.07142857142857142</v>
      </c>
      <c r="F131" s="15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>
        <v>0.07142857142857142</v>
      </c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</row>
    <row r="132" spans="2:92" ht="12.75">
      <c r="B132" s="8" t="s">
        <v>321</v>
      </c>
      <c r="C132" s="9">
        <f t="shared" si="4"/>
        <v>1</v>
      </c>
      <c r="D132" s="12" t="s">
        <v>322</v>
      </c>
      <c r="E132" s="15">
        <f t="shared" si="3"/>
        <v>0.1</v>
      </c>
      <c r="F132" s="1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>
        <v>0.1</v>
      </c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</row>
    <row r="133" spans="2:92" ht="12.75">
      <c r="B133" s="8" t="s">
        <v>46</v>
      </c>
      <c r="C133" s="9">
        <f t="shared" si="4"/>
        <v>1</v>
      </c>
      <c r="D133" s="12" t="s">
        <v>323</v>
      </c>
      <c r="E133" s="15">
        <f t="shared" si="3"/>
        <v>0.18446601941747573</v>
      </c>
      <c r="F133" s="15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>
        <v>0.18446601941747573</v>
      </c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</row>
    <row r="134" spans="2:92" ht="12.75">
      <c r="B134" s="8" t="s">
        <v>324</v>
      </c>
      <c r="C134" s="9">
        <f t="shared" si="4"/>
        <v>1</v>
      </c>
      <c r="D134" s="12" t="s">
        <v>325</v>
      </c>
      <c r="E134" s="15">
        <f t="shared" si="3"/>
        <v>0.2857142857142857</v>
      </c>
      <c r="F134" s="15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>
        <v>0.2857142857142857</v>
      </c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</row>
    <row r="135" spans="2:92" ht="12.75">
      <c r="B135" s="8" t="s">
        <v>326</v>
      </c>
      <c r="C135" s="9">
        <f t="shared" si="4"/>
        <v>1</v>
      </c>
      <c r="D135" s="12" t="s">
        <v>327</v>
      </c>
      <c r="E135" s="15">
        <f t="shared" si="3"/>
        <v>0.34210526315789475</v>
      </c>
      <c r="F135" s="9"/>
      <c r="G135" s="12"/>
      <c r="H135" s="15"/>
      <c r="I135" s="9"/>
      <c r="J135" s="12"/>
      <c r="K135" s="15"/>
      <c r="L135" s="9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>
        <v>0.34210526315789475</v>
      </c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</row>
    <row r="136" spans="2:92" ht="12.75">
      <c r="B136" s="8" t="s">
        <v>328</v>
      </c>
      <c r="C136" s="9">
        <f t="shared" si="4"/>
        <v>1</v>
      </c>
      <c r="D136" s="12" t="s">
        <v>329</v>
      </c>
      <c r="E136" s="15">
        <f t="shared" si="3"/>
        <v>0.34444444444444444</v>
      </c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>
        <v>0.34444444444444444</v>
      </c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</row>
    <row r="137" spans="2:92" ht="12.75">
      <c r="B137" s="8" t="s">
        <v>330</v>
      </c>
      <c r="C137" s="9">
        <f t="shared" si="4"/>
        <v>1</v>
      </c>
      <c r="D137" s="12" t="s">
        <v>331</v>
      </c>
      <c r="E137" s="15">
        <f t="shared" si="3"/>
        <v>0.3888888888888889</v>
      </c>
      <c r="F137" s="15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>
        <v>0.3888888888888889</v>
      </c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</row>
    <row r="138" spans="2:92" ht="12.75">
      <c r="B138" s="8" t="s">
        <v>332</v>
      </c>
      <c r="C138" s="9">
        <f t="shared" si="4"/>
        <v>1</v>
      </c>
      <c r="D138" s="12" t="s">
        <v>333</v>
      </c>
      <c r="E138" s="15">
        <f t="shared" si="3"/>
        <v>0.4777777777777778</v>
      </c>
      <c r="F138" s="15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>
        <v>0.4777777777777778</v>
      </c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</row>
    <row r="139" spans="2:92" ht="12.75">
      <c r="B139" s="8" t="s">
        <v>334</v>
      </c>
      <c r="C139" s="9">
        <f t="shared" si="4"/>
        <v>1</v>
      </c>
      <c r="D139" s="12" t="s">
        <v>335</v>
      </c>
      <c r="E139" s="15">
        <f t="shared" si="3"/>
        <v>0.5111111111111111</v>
      </c>
      <c r="F139" s="15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>
        <v>0.5111111111111111</v>
      </c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</row>
    <row r="140" spans="2:92" ht="12.75">
      <c r="B140" s="13" t="s">
        <v>336</v>
      </c>
      <c r="C140" s="9">
        <f t="shared" si="4"/>
        <v>1</v>
      </c>
      <c r="D140" s="12" t="s">
        <v>337</v>
      </c>
      <c r="E140" s="15">
        <f t="shared" si="3"/>
        <v>0.5294117647058824</v>
      </c>
      <c r="F140" s="15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v>0.5294117647058824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</row>
    <row r="141" spans="2:92" ht="12.75">
      <c r="B141" s="8" t="s">
        <v>338</v>
      </c>
      <c r="C141" s="9">
        <f t="shared" si="4"/>
        <v>1</v>
      </c>
      <c r="D141" s="12" t="s">
        <v>339</v>
      </c>
      <c r="E141" s="15">
        <f t="shared" si="3"/>
        <v>0.5888888888888889</v>
      </c>
      <c r="F141" s="15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>
        <v>0.5888888888888889</v>
      </c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</row>
    <row r="142" spans="2:92" ht="12.75">
      <c r="B142" s="8" t="s">
        <v>340</v>
      </c>
      <c r="C142" s="9">
        <f t="shared" si="4"/>
        <v>1</v>
      </c>
      <c r="D142" s="12" t="s">
        <v>341</v>
      </c>
      <c r="E142" s="15">
        <f t="shared" si="3"/>
        <v>0.6</v>
      </c>
      <c r="F142" s="15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>
        <v>0.6</v>
      </c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</row>
    <row r="143" spans="2:92" ht="12.75">
      <c r="B143" s="8" t="s">
        <v>342</v>
      </c>
      <c r="C143" s="9">
        <f t="shared" si="4"/>
        <v>1</v>
      </c>
      <c r="D143" s="12" t="s">
        <v>343</v>
      </c>
      <c r="E143" s="15">
        <f t="shared" si="3"/>
        <v>0.6019417475728155</v>
      </c>
      <c r="F143" s="15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>
        <v>0.6019417475728155</v>
      </c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</row>
    <row r="144" spans="2:92" ht="12.75">
      <c r="B144" s="8" t="s">
        <v>344</v>
      </c>
      <c r="C144" s="9">
        <f t="shared" si="4"/>
        <v>1</v>
      </c>
      <c r="D144" s="12" t="s">
        <v>345</v>
      </c>
      <c r="E144" s="15">
        <f t="shared" si="3"/>
        <v>0.6263736263736264</v>
      </c>
      <c r="F144" s="15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>
        <v>0.6263736263736264</v>
      </c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</row>
    <row r="145" spans="2:92" ht="12.75">
      <c r="B145" s="8" t="s">
        <v>346</v>
      </c>
      <c r="C145" s="9">
        <f t="shared" si="4"/>
        <v>1</v>
      </c>
      <c r="D145" s="12" t="s">
        <v>347</v>
      </c>
      <c r="E145" s="15">
        <f t="shared" si="3"/>
        <v>0.6407766990291263</v>
      </c>
      <c r="F145" s="15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>
        <v>0.6407766990291263</v>
      </c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</row>
    <row r="146" spans="2:92" ht="12.75">
      <c r="B146" s="8" t="s">
        <v>348</v>
      </c>
      <c r="C146" s="9">
        <f t="shared" si="4"/>
        <v>1</v>
      </c>
      <c r="D146" s="12" t="s">
        <v>349</v>
      </c>
      <c r="E146" s="15">
        <f t="shared" si="3"/>
        <v>0.6593406593406593</v>
      </c>
      <c r="F146" s="15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>
        <v>0.6593406593406593</v>
      </c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</row>
    <row r="147" spans="2:92" ht="12.75">
      <c r="B147" s="8" t="s">
        <v>350</v>
      </c>
      <c r="C147" s="9">
        <f t="shared" si="4"/>
        <v>1</v>
      </c>
      <c r="D147" s="12" t="s">
        <v>351</v>
      </c>
      <c r="E147" s="15">
        <f t="shared" si="3"/>
        <v>0.6666666666666666</v>
      </c>
      <c r="F147" s="15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>
        <v>0.6666666666666666</v>
      </c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</row>
    <row r="148" spans="2:92" ht="12.75">
      <c r="B148" s="8" t="s">
        <v>352</v>
      </c>
      <c r="C148" s="9">
        <f t="shared" si="4"/>
        <v>1</v>
      </c>
      <c r="D148" s="12" t="s">
        <v>353</v>
      </c>
      <c r="E148" s="15">
        <f t="shared" si="3"/>
        <v>0.6703296703296703</v>
      </c>
      <c r="F148" s="15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>
        <v>0.6703296703296703</v>
      </c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</row>
    <row r="149" spans="2:92" ht="12.75">
      <c r="B149" s="8" t="s">
        <v>354</v>
      </c>
      <c r="C149" s="9">
        <f t="shared" si="4"/>
        <v>1</v>
      </c>
      <c r="D149" s="12" t="s">
        <v>355</v>
      </c>
      <c r="E149" s="15">
        <f aca="true" t="shared" si="5" ref="E149:E164">SUM(F149:CN149)</f>
        <v>0.7111111111111111</v>
      </c>
      <c r="F149" s="15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>
        <v>0.7111111111111111</v>
      </c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</row>
    <row r="150" spans="2:92" ht="12.75">
      <c r="B150" s="8" t="s">
        <v>356</v>
      </c>
      <c r="C150" s="9">
        <f t="shared" si="4"/>
        <v>1</v>
      </c>
      <c r="D150" s="12" t="s">
        <v>357</v>
      </c>
      <c r="E150" s="15">
        <f t="shared" si="5"/>
        <v>0.75</v>
      </c>
      <c r="F150" s="15"/>
      <c r="G150" s="17"/>
      <c r="H150" s="17"/>
      <c r="I150" s="17"/>
      <c r="J150" s="17"/>
      <c r="K150" s="17"/>
      <c r="L150" s="17"/>
      <c r="M150" s="17">
        <v>0.75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</row>
    <row r="151" spans="2:92" ht="12.75">
      <c r="B151" s="8" t="s">
        <v>358</v>
      </c>
      <c r="C151" s="9">
        <f t="shared" si="4"/>
        <v>1</v>
      </c>
      <c r="D151" s="12" t="s">
        <v>359</v>
      </c>
      <c r="E151" s="15">
        <f t="shared" si="5"/>
        <v>0.7692307692307693</v>
      </c>
      <c r="F151" s="15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>
        <v>0.7692307692307693</v>
      </c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</row>
    <row r="152" spans="2:92" ht="12.75">
      <c r="B152" s="13" t="s">
        <v>360</v>
      </c>
      <c r="C152" s="9">
        <f t="shared" si="4"/>
        <v>1</v>
      </c>
      <c r="D152" s="12" t="s">
        <v>361</v>
      </c>
      <c r="E152" s="15">
        <f t="shared" si="5"/>
        <v>0.7894736842105263</v>
      </c>
      <c r="F152" s="15">
        <v>0.7894736842105263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</row>
    <row r="153" spans="2:92" ht="12.75">
      <c r="B153" s="8" t="s">
        <v>362</v>
      </c>
      <c r="C153" s="9">
        <f t="shared" si="4"/>
        <v>1</v>
      </c>
      <c r="D153" s="12" t="s">
        <v>363</v>
      </c>
      <c r="E153" s="15">
        <f t="shared" si="5"/>
        <v>0.8</v>
      </c>
      <c r="F153" s="15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>
        <v>0.8</v>
      </c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</row>
    <row r="154" spans="2:92" ht="12.75">
      <c r="B154" s="8" t="s">
        <v>364</v>
      </c>
      <c r="C154" s="9">
        <f t="shared" si="4"/>
        <v>1</v>
      </c>
      <c r="D154" s="12" t="s">
        <v>365</v>
      </c>
      <c r="E154" s="15">
        <f t="shared" si="5"/>
        <v>0.8111111111111111</v>
      </c>
      <c r="F154" s="15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>
        <v>0.8111111111111111</v>
      </c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</row>
    <row r="155" spans="2:92" ht="12.75">
      <c r="B155" s="8" t="s">
        <v>366</v>
      </c>
      <c r="C155" s="9">
        <f t="shared" si="4"/>
        <v>1</v>
      </c>
      <c r="D155" s="12" t="s">
        <v>367</v>
      </c>
      <c r="E155" s="15">
        <f t="shared" si="5"/>
        <v>0.8131868131868132</v>
      </c>
      <c r="F155" s="15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>
        <v>0.8131868131868132</v>
      </c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</row>
    <row r="156" spans="2:92" ht="12.75">
      <c r="B156" s="8" t="s">
        <v>368</v>
      </c>
      <c r="C156" s="9">
        <f t="shared" si="4"/>
        <v>1</v>
      </c>
      <c r="D156" s="12" t="s">
        <v>369</v>
      </c>
      <c r="E156" s="15">
        <f t="shared" si="5"/>
        <v>0.8333333333333334</v>
      </c>
      <c r="F156" s="15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>
        <v>0.8333333333333334</v>
      </c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</row>
    <row r="157" spans="2:92" ht="12.75">
      <c r="B157" s="8" t="s">
        <v>370</v>
      </c>
      <c r="C157" s="9">
        <f t="shared" si="4"/>
        <v>1</v>
      </c>
      <c r="D157" s="12" t="s">
        <v>371</v>
      </c>
      <c r="E157" s="15">
        <f t="shared" si="5"/>
        <v>0.8349514563106796</v>
      </c>
      <c r="F157" s="15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>
        <v>0.8349514563106796</v>
      </c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</row>
    <row r="158" spans="2:92" ht="12.75">
      <c r="B158" s="8" t="s">
        <v>372</v>
      </c>
      <c r="C158" s="9">
        <f t="shared" si="4"/>
        <v>1</v>
      </c>
      <c r="D158" s="12" t="s">
        <v>373</v>
      </c>
      <c r="E158" s="15">
        <f t="shared" si="5"/>
        <v>0.8666666666666667</v>
      </c>
      <c r="F158" s="15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>
        <v>0.8666666666666667</v>
      </c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</row>
    <row r="159" spans="2:92" ht="12.75">
      <c r="B159" s="8" t="s">
        <v>374</v>
      </c>
      <c r="C159" s="9">
        <f t="shared" si="4"/>
        <v>1</v>
      </c>
      <c r="D159" s="12" t="s">
        <v>375</v>
      </c>
      <c r="E159" s="15">
        <f t="shared" si="5"/>
        <v>0.8901098901098901</v>
      </c>
      <c r="F159" s="15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>
        <v>0.8901098901098901</v>
      </c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</row>
    <row r="160" spans="2:92" ht="12.75">
      <c r="B160" s="13" t="s">
        <v>376</v>
      </c>
      <c r="C160" s="9">
        <f t="shared" si="4"/>
        <v>1</v>
      </c>
      <c r="D160" s="12" t="s">
        <v>377</v>
      </c>
      <c r="E160" s="15">
        <f t="shared" si="5"/>
        <v>0.8947368421052632</v>
      </c>
      <c r="F160" s="15">
        <v>0.8947368421052632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</row>
    <row r="161" spans="2:92" ht="12.75">
      <c r="B161" s="8" t="s">
        <v>378</v>
      </c>
      <c r="C161" s="9">
        <f t="shared" si="4"/>
        <v>1</v>
      </c>
      <c r="D161" s="12" t="s">
        <v>379</v>
      </c>
      <c r="E161" s="15">
        <f t="shared" si="5"/>
        <v>0.9222222222222223</v>
      </c>
      <c r="F161" s="15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>
        <v>0.9222222222222223</v>
      </c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</row>
    <row r="162" spans="2:92" ht="12.75">
      <c r="B162" s="8" t="s">
        <v>380</v>
      </c>
      <c r="C162" s="9">
        <f t="shared" si="4"/>
        <v>1</v>
      </c>
      <c r="D162" s="12" t="s">
        <v>381</v>
      </c>
      <c r="E162" s="15">
        <f t="shared" si="5"/>
        <v>0.9444444444444444</v>
      </c>
      <c r="F162" s="15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>
        <v>0.9444444444444444</v>
      </c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</row>
    <row r="163" spans="2:92" ht="12.75">
      <c r="B163" s="13" t="s">
        <v>382</v>
      </c>
      <c r="C163" s="9">
        <f t="shared" si="4"/>
        <v>1</v>
      </c>
      <c r="D163" s="12" t="s">
        <v>383</v>
      </c>
      <c r="E163" s="15">
        <f t="shared" si="5"/>
        <v>0.9583333333333334</v>
      </c>
      <c r="F163" s="15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>
        <v>0.9583333333333334</v>
      </c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</row>
    <row r="164" spans="2:92" ht="12.75">
      <c r="B164" s="8" t="s">
        <v>384</v>
      </c>
      <c r="C164" s="9">
        <f t="shared" si="4"/>
        <v>1</v>
      </c>
      <c r="D164" s="12" t="s">
        <v>385</v>
      </c>
      <c r="E164" s="15">
        <f t="shared" si="5"/>
        <v>1</v>
      </c>
      <c r="F164" s="15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>
        <v>1</v>
      </c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</row>
    <row r="165" spans="2:92" ht="12.75">
      <c r="B165" s="8"/>
      <c r="C165" s="9"/>
      <c r="D165" s="12"/>
      <c r="E165" s="15"/>
      <c r="F165" s="9"/>
      <c r="G165" s="12"/>
      <c r="H165" s="15"/>
      <c r="I165" s="9"/>
      <c r="J165" s="12"/>
      <c r="K165" s="15"/>
      <c r="L165" s="9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</row>
    <row r="166" spans="2:92" ht="12.75">
      <c r="B166" s="8"/>
      <c r="C166" s="9"/>
      <c r="D166" s="12"/>
      <c r="E166" s="15"/>
      <c r="F166" s="15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</row>
    <row r="167" spans="2:3" ht="12.75">
      <c r="B167" s="1"/>
      <c r="C167" s="10"/>
    </row>
    <row r="168" ht="12.75">
      <c r="D168" s="10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2016-03-09T17:23:49Z</cp:lastPrinted>
  <dcterms:created xsi:type="dcterms:W3CDTF">2011-05-28T09:21:45Z</dcterms:created>
  <dcterms:modified xsi:type="dcterms:W3CDTF">2019-01-01T13:53:12Z</dcterms:modified>
  <cp:category/>
  <cp:version/>
  <cp:contentType/>
  <cp:contentStatus/>
</cp:coreProperties>
</file>