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<sst xmlns="http://schemas.openxmlformats.org/spreadsheetml/2006/main" count="39" uniqueCount="39">
  <si>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Nº CARRERAS</t>
  </si>
  <si>
    <t>CLASIFICACION</t>
  </si>
  <si>
    <t>PUNTUACION</t>
  </si>
  <si>
    <t>1º</t>
  </si>
  <si>
    <t>MIGUEL ANGEL REYES FERNANDEZ</t>
  </si>
  <si>
    <t>2º</t>
  </si>
  <si>
    <t xml:space="preserve">RANKING DUATLON Y TRIATLON 2017                            CLUB MARATON LUCENA </t>
  </si>
  <si>
    <t>IV DUATLON VIALTERRA UBEDA</t>
  </si>
  <si>
    <t>JUAN ANTONIO CAMARGO YEPES</t>
  </si>
  <si>
    <t>V DUATLON CIUDAD DE MONTILLA</t>
  </si>
  <si>
    <t>I DUATLON CROSS FERNAN NUÑEZ</t>
  </si>
  <si>
    <t>JOSE MANUEL ESPARTERO TORRECILLA</t>
  </si>
  <si>
    <t>MIGUEL ACISCLO CRUZ GRANADOS</t>
  </si>
  <si>
    <t>3º</t>
  </si>
  <si>
    <t>4º</t>
  </si>
  <si>
    <t>IV DUATLON CROSS CIUDAD DE HINOJOSA</t>
  </si>
  <si>
    <t>XIV DUATLON LA VICTORIA</t>
  </si>
  <si>
    <t>VI DX2 SEVILLA ITALICA</t>
  </si>
  <si>
    <t>FRANCISCO JAVIER BARRANCO GUERRERO</t>
  </si>
  <si>
    <t>5º</t>
  </si>
  <si>
    <t>XXV TRIATLON TORRE DEL MAR</t>
  </si>
  <si>
    <t>ALBERTO GOMEZ HUETE</t>
  </si>
  <si>
    <t>AITOR HURTADO LOPEZ</t>
  </si>
  <si>
    <t>6º</t>
  </si>
  <si>
    <t>7º</t>
  </si>
  <si>
    <t>XXI DUATLON VILLA DE PUENTE GENIL</t>
  </si>
  <si>
    <t>ARACELI AMARO EGEA</t>
  </si>
  <si>
    <t>II TRIATLON VILLA DE RUTE</t>
  </si>
  <si>
    <t>8º</t>
  </si>
  <si>
    <t>IV DUATLON VILLA DE FERNAN NUÑEZ</t>
  </si>
  <si>
    <t>FRANCISCO ROLDAN TIENDA</t>
  </si>
  <si>
    <t>9º</t>
  </si>
  <si>
    <t>Triatlon Vitoria Gasteiz</t>
  </si>
  <si>
    <t>7 Y 8-jul-17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</si>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</sst>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6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pane xSplit="5" topLeftCell="N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5" customWidth="1"/>
    <col min="4" max="35" width="11.421875" style="15" customWidth="1"/>
  </cols>
  <sheetData>
    <row r="1" spans="2:35" ht="45" customHeight="1" thickTop="1">
      <c r="B1" s="23" t="s">
        <v>6</v>
      </c>
      <c r="C1" s="25" t="s">
        <v>0</v>
      </c>
      <c r="D1" s="27" t="s">
        <v>1</v>
      </c>
      <c r="E1" s="29" t="s">
        <v>2</v>
      </c>
      <c r="F1" s="10" t="s">
        <v>7</v>
      </c>
      <c r="G1" s="6" t="s">
        <v>9</v>
      </c>
      <c r="H1" s="6" t="s">
        <v>10</v>
      </c>
      <c r="I1" s="6" t="s">
        <v>15</v>
      </c>
      <c r="J1" s="10" t="s">
        <v>16</v>
      </c>
      <c r="K1" s="5" t="s">
        <v>17</v>
      </c>
      <c r="L1" s="6" t="s">
        <v>20</v>
      </c>
      <c r="M1" s="6" t="s">
        <v>25</v>
      </c>
      <c r="N1" s="10" t="s">
        <v>27</v>
      </c>
      <c r="O1" s="6" t="s">
        <v>29</v>
      </c>
      <c r="P1" s="5" t="s">
        <v>32</v>
      </c>
      <c r="Q1" s="6" t="s">
        <v>34</v>
      </c>
      <c r="R1" s="22" t="s">
        <v>35</v>
      </c>
      <c r="S1" s="6" t="s">
        <v>36</v>
      </c>
      <c r="T1" s="10" t="s">
        <v>37</v>
      </c>
      <c r="U1" s="6" t="s">
        <v>38</v>
      </c>
      <c r="V1" s="6"/>
      <c r="W1" s="6"/>
      <c r="X1" s="10"/>
      <c r="Y1" s="5"/>
      <c r="Z1" s="6"/>
      <c r="AA1" s="6"/>
      <c r="AB1" s="6"/>
      <c r="AC1" s="7"/>
      <c r="AD1" s="6"/>
      <c r="AE1" s="6"/>
      <c r="AF1" s="6"/>
      <c r="AG1" s="6"/>
      <c r="AH1" s="6"/>
      <c r="AI1" s="5"/>
    </row>
    <row r="2" spans="2:35" s="9" customFormat="1" ht="12.75" customHeight="1">
      <c r="B2" s="24"/>
      <c r="C2" s="26"/>
      <c r="D2" s="28"/>
      <c r="E2" s="30"/>
      <c r="F2" s="8">
        <v>42778</v>
      </c>
      <c r="G2" s="8">
        <v>42785</v>
      </c>
      <c r="H2" s="8">
        <v>42791</v>
      </c>
      <c r="I2" s="8">
        <v>42806</v>
      </c>
      <c r="J2" s="8">
        <v>42819</v>
      </c>
      <c r="K2" s="8">
        <v>42826</v>
      </c>
      <c r="L2" s="8">
        <v>42855</v>
      </c>
      <c r="M2" s="8">
        <v>42897</v>
      </c>
      <c r="N2" s="8">
        <v>42897</v>
      </c>
      <c r="O2" s="8">
        <v>42903</v>
      </c>
      <c r="P2" s="8" t="s">
        <v>33</v>
      </c>
      <c r="Q2" s="8">
        <v>43002</v>
      </c>
      <c r="R2" s="8">
        <v>43008</v>
      </c>
      <c r="S2" s="8">
        <v>43009</v>
      </c>
      <c r="T2" s="8">
        <v>43051</v>
      </c>
      <c r="U2" s="8">
        <v>43071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2.75">
      <c r="A3" s="4"/>
      <c r="B3" s="12" t="s">
        <v>4</v>
      </c>
      <c r="C3" s="13">
        <f aca="true" t="shared" si="0" ref="C3:C11">COUNTA(F3:AI3)</f>
        <v>10</v>
      </c>
      <c r="D3" s="17" t="s">
        <v>3</v>
      </c>
      <c r="E3" s="20">
        <f>SUMPRODUCT(SMALL(F3:AM3,{1;2;3;4;5}))</f>
        <v>2.333333333333333</v>
      </c>
      <c r="F3" s="20">
        <v>0.5</v>
      </c>
      <c r="G3" s="21">
        <v>0.5</v>
      </c>
      <c r="H3" s="21">
        <v>0.3333333333333333</v>
      </c>
      <c r="I3" s="21">
        <v>0.5</v>
      </c>
      <c r="J3" s="21">
        <v>0.5</v>
      </c>
      <c r="K3" s="21"/>
      <c r="L3" s="21"/>
      <c r="M3" s="21"/>
      <c r="N3" s="21">
        <v>1</v>
      </c>
      <c r="O3" s="21">
        <v>1</v>
      </c>
      <c r="P3" s="21"/>
      <c r="Q3" s="21">
        <v>0.5</v>
      </c>
      <c r="R3" s="21"/>
      <c r="S3" s="21">
        <v>0.5</v>
      </c>
      <c r="T3" s="21"/>
      <c r="U3" s="21">
        <v>0.5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>
      <c r="A4" s="4"/>
      <c r="B4" s="12" t="s">
        <v>22</v>
      </c>
      <c r="C4" s="13">
        <f>COUNTA(F4:AI4)</f>
        <v>5</v>
      </c>
      <c r="D4" s="17" t="s">
        <v>5</v>
      </c>
      <c r="E4" s="20">
        <f>SUM(F4:AI4)</f>
        <v>2.75</v>
      </c>
      <c r="F4" s="13"/>
      <c r="G4" s="21"/>
      <c r="H4" s="21"/>
      <c r="I4" s="21"/>
      <c r="J4" s="21"/>
      <c r="K4" s="21"/>
      <c r="L4" s="21">
        <v>1</v>
      </c>
      <c r="M4" s="21"/>
      <c r="N4" s="21">
        <v>0.25</v>
      </c>
      <c r="O4" s="21"/>
      <c r="P4" s="21">
        <v>0.5</v>
      </c>
      <c r="Q4" s="21"/>
      <c r="R4" s="21">
        <v>0.5</v>
      </c>
      <c r="S4" s="21"/>
      <c r="T4" s="21">
        <v>0.5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2.75" customHeight="1">
      <c r="A5" s="4"/>
      <c r="B5" s="12" t="s">
        <v>11</v>
      </c>
      <c r="C5" s="13">
        <f t="shared" si="0"/>
        <v>2</v>
      </c>
      <c r="D5" s="17" t="s">
        <v>13</v>
      </c>
      <c r="E5" s="20">
        <f aca="true" t="shared" si="1" ref="E5:E11">SUM(F5:AI5)</f>
        <v>1.1666666666666665</v>
      </c>
      <c r="F5" s="13"/>
      <c r="G5" s="21"/>
      <c r="H5" s="21">
        <v>0.6666666666666666</v>
      </c>
      <c r="I5" s="21"/>
      <c r="J5" s="21"/>
      <c r="K5" s="21"/>
      <c r="L5" s="21"/>
      <c r="M5" s="21"/>
      <c r="N5" s="21">
        <v>0.5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2.75">
      <c r="A6" s="4"/>
      <c r="B6" s="18" t="s">
        <v>18</v>
      </c>
      <c r="C6" s="13">
        <f t="shared" si="0"/>
        <v>2</v>
      </c>
      <c r="D6" s="17" t="s">
        <v>14</v>
      </c>
      <c r="E6" s="20">
        <f t="shared" si="1"/>
        <v>1.25</v>
      </c>
      <c r="F6" s="20"/>
      <c r="G6" s="21"/>
      <c r="H6" s="21"/>
      <c r="I6" s="21"/>
      <c r="J6" s="21"/>
      <c r="K6" s="21">
        <v>0.5</v>
      </c>
      <c r="L6" s="21"/>
      <c r="M6" s="21"/>
      <c r="N6" s="21">
        <v>0.75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4"/>
      <c r="B7" s="18" t="s">
        <v>21</v>
      </c>
      <c r="C7" s="13">
        <f>COUNTA(F7:AI7)</f>
        <v>2</v>
      </c>
      <c r="D7" s="17" t="s">
        <v>19</v>
      </c>
      <c r="E7" s="20">
        <f>SUM(F7:AI7)</f>
        <v>1.5</v>
      </c>
      <c r="F7" s="13"/>
      <c r="G7" s="21"/>
      <c r="H7" s="21"/>
      <c r="I7" s="21"/>
      <c r="J7" s="21"/>
      <c r="K7" s="21"/>
      <c r="L7" s="21">
        <v>0.5</v>
      </c>
      <c r="M7" s="21"/>
      <c r="N7" s="21"/>
      <c r="O7" s="21"/>
      <c r="P7" s="21"/>
      <c r="Q7" s="21"/>
      <c r="R7" s="21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.75">
      <c r="A8" s="4"/>
      <c r="B8" s="18" t="s">
        <v>8</v>
      </c>
      <c r="C8" s="13">
        <f>COUNTA(F8:AI8)</f>
        <v>2</v>
      </c>
      <c r="D8" s="17" t="s">
        <v>23</v>
      </c>
      <c r="E8" s="20">
        <f>SUM(F8:AI8)</f>
        <v>2</v>
      </c>
      <c r="F8" s="20">
        <v>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v>1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2.75">
      <c r="A9" s="4"/>
      <c r="B9" s="11" t="s">
        <v>26</v>
      </c>
      <c r="C9" s="13">
        <f t="shared" si="0"/>
        <v>1</v>
      </c>
      <c r="D9" s="17" t="s">
        <v>24</v>
      </c>
      <c r="E9" s="20">
        <f t="shared" si="1"/>
        <v>0.5</v>
      </c>
      <c r="F9" s="13"/>
      <c r="G9" s="21"/>
      <c r="H9" s="21"/>
      <c r="I9" s="21"/>
      <c r="J9" s="21"/>
      <c r="K9" s="21"/>
      <c r="L9" s="21"/>
      <c r="M9" s="21">
        <v>0.5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2.75">
      <c r="A10" s="4"/>
      <c r="B10" s="18" t="s">
        <v>30</v>
      </c>
      <c r="C10" s="13">
        <f>COUNTA(F10:AI10)</f>
        <v>1</v>
      </c>
      <c r="D10" s="17" t="s">
        <v>28</v>
      </c>
      <c r="E10" s="20">
        <f>SUM(F10:AI10)</f>
        <v>0.5</v>
      </c>
      <c r="F10" s="13"/>
      <c r="G10" s="21"/>
      <c r="H10" s="21"/>
      <c r="I10" s="21"/>
      <c r="J10" s="21"/>
      <c r="K10" s="21"/>
      <c r="L10" s="21"/>
      <c r="M10" s="21"/>
      <c r="N10" s="21"/>
      <c r="O10" s="21">
        <v>0.5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.75">
      <c r="A11" s="4"/>
      <c r="B11" s="18" t="s">
        <v>12</v>
      </c>
      <c r="C11" s="13">
        <f t="shared" si="0"/>
        <v>1</v>
      </c>
      <c r="D11" s="17" t="s">
        <v>31</v>
      </c>
      <c r="E11" s="20">
        <f t="shared" si="1"/>
        <v>1</v>
      </c>
      <c r="F11" s="13"/>
      <c r="G11" s="21"/>
      <c r="H11" s="21">
        <v>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2.75">
      <c r="A12" s="4"/>
      <c r="B12" s="11"/>
      <c r="C12" s="13"/>
      <c r="D12" s="17"/>
      <c r="E12" s="20"/>
      <c r="F12" s="1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2.75">
      <c r="A13" s="4"/>
      <c r="B13" s="1"/>
      <c r="C13" s="13"/>
      <c r="D13" s="13"/>
      <c r="E13" s="13"/>
      <c r="F13" s="1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.75">
      <c r="A14" s="4"/>
      <c r="B14" s="1"/>
      <c r="C14" s="13"/>
      <c r="D14" s="13"/>
      <c r="E14" s="13"/>
      <c r="F14" s="1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.75">
      <c r="A15" s="4"/>
      <c r="B15" s="11"/>
      <c r="C15" s="13"/>
      <c r="D15" s="13"/>
      <c r="E15" s="13"/>
      <c r="F15" s="1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2.75">
      <c r="A16" s="4"/>
      <c r="B16" s="1"/>
      <c r="C16" s="13"/>
      <c r="D16" s="13"/>
      <c r="E16" s="13"/>
      <c r="F16" s="1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2.75">
      <c r="A17" s="4"/>
      <c r="B17" s="11"/>
      <c r="C17" s="13"/>
      <c r="D17" s="13"/>
      <c r="E17" s="13"/>
      <c r="F17" s="1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2.75">
      <c r="A18" s="4"/>
      <c r="B18" s="1"/>
      <c r="C18" s="13"/>
      <c r="D18" s="13"/>
      <c r="E18" s="13"/>
      <c r="F18" s="1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2.75">
      <c r="A19" s="4"/>
      <c r="B19" s="1"/>
      <c r="C19" s="13"/>
      <c r="D19" s="13"/>
      <c r="E19" s="13"/>
      <c r="F19" s="1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2.75">
      <c r="A20" s="4"/>
      <c r="B20" s="11"/>
      <c r="C20" s="13"/>
      <c r="D20" s="13"/>
      <c r="E20" s="13"/>
      <c r="F20" s="1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2.75">
      <c r="A21" s="4"/>
      <c r="B21" s="1"/>
      <c r="C21" s="13"/>
      <c r="D21" s="13"/>
      <c r="E21" s="13"/>
      <c r="F21" s="1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2.75">
      <c r="A22" s="4"/>
      <c r="B22" s="3"/>
      <c r="C22" s="13"/>
      <c r="D22" s="13"/>
      <c r="E22" s="13"/>
      <c r="F22" s="1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2.75">
      <c r="A23" s="4"/>
      <c r="B23" s="1"/>
      <c r="C23" s="13"/>
      <c r="D23" s="13"/>
      <c r="E23" s="13"/>
      <c r="F23" s="1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2.75">
      <c r="A24" s="4"/>
      <c r="B24" s="1"/>
      <c r="C24" s="13"/>
      <c r="D24" s="13"/>
      <c r="E24" s="13"/>
      <c r="F24" s="1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ht="12.75">
      <c r="B25" s="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2:35" ht="12.75"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2:35" ht="12.75">
      <c r="B27" s="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2:3" ht="12.75">
      <c r="B28" s="2"/>
      <c r="C28" s="14"/>
    </row>
    <row r="29" spans="3:4" ht="12.75">
      <c r="C29" s="16"/>
      <c r="D29" s="14"/>
    </row>
    <row r="30" ht="12.75">
      <c r="D30" s="14"/>
    </row>
    <row r="33" ht="12.75">
      <c r="D33" s="1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2017-12-08T16:15:50Z</dcterms:modified>
  <cp:category/>
  <cp:version/>
  <cp:contentType/>
  <cp:contentStatus/>
</cp:coreProperties>
</file>