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2" windowWidth="15312" windowHeight="8988" tabRatio="742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COMPARATIVA KM AÑOS" sheetId="6" r:id="rId6"/>
  </sheets>
  <definedNames/>
  <calcPr fullCalcOnLoad="1"/>
</workbook>
</file>

<file path=xl/sharedStrings.xml><?xml version="1.0" encoding="utf-8"?>
<sst xmlns="http://schemas.openxmlformats.org/spreadsheetml/2006/main" count="1741" uniqueCount="1094">
  <si>
    <t>KM TOTALES</t>
  </si>
  <si>
    <t>Nº CARRERAS</t>
  </si>
  <si>
    <t>PEDRO DIAZ VILLEGAS</t>
  </si>
  <si>
    <t>JOSE ANTONIO SOME CALVILLO</t>
  </si>
  <si>
    <t>DIONISIO FLORES PIERNAGORDA</t>
  </si>
  <si>
    <t>JAVIER JIMENEZ JIMENEZ</t>
  </si>
  <si>
    <t>DANIEL ZAMORANO MONTILLA</t>
  </si>
  <si>
    <t>DAVID DORADO MOLINERO</t>
  </si>
  <si>
    <t>FRANCISCO ROLDAN TIENDA</t>
  </si>
  <si>
    <t>FRANCISCO DORADO MOLINERO</t>
  </si>
  <si>
    <t>FRANCISCO BUENDIA AROCA</t>
  </si>
  <si>
    <t>ANTONIO CABRERA ROMERO</t>
  </si>
  <si>
    <t>JUAN VALERA LARA</t>
  </si>
  <si>
    <t>ANTONIO TORRALBO GARCIA</t>
  </si>
  <si>
    <t>JESUS BEATO FERNANDEZ</t>
  </si>
  <si>
    <t>JUAN CABRERA ROMERO</t>
  </si>
  <si>
    <t>LUIS LUQUE CRUZ</t>
  </si>
  <si>
    <t>MIGUEL ALVAREZ PRIEGO</t>
  </si>
  <si>
    <t>VICENTE GARCIA MOLINA</t>
  </si>
  <si>
    <t>JOSE JULIO JIMENEZ PEREZ</t>
  </si>
  <si>
    <t>MANUEL LARA CANTIZANI</t>
  </si>
  <si>
    <t>JUAN CARLOS JIMENEZ ESPEJO</t>
  </si>
  <si>
    <t>ANGEL RAFAEL BENITEZ TORO</t>
  </si>
  <si>
    <t>CARLOS NICOT BENITO</t>
  </si>
  <si>
    <t>RAFAEL LARA GUTIERREZ</t>
  </si>
  <si>
    <t>RAFAEL CARMONA BURGOS</t>
  </si>
  <si>
    <t>FRANCISCO MANUEL DORADO DIAZ</t>
  </si>
  <si>
    <t>TOTAL PRUEBAS</t>
  </si>
  <si>
    <t>FRANCISCO RAMIREZ GARCIA</t>
  </si>
  <si>
    <t>JAVIER VERGARA SERRANO</t>
  </si>
  <si>
    <t>ANGEL CABALLERO GARCIA</t>
  </si>
  <si>
    <t>JUAN DIAZ VILLEGAS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</si>
  <si>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</si>
  <si>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</si>
  <si>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</si>
  <si>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</si>
  <si>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</si>
  <si>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</si>
  <si>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</si>
  <si>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</si>
  <si>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</si>
  <si>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</si>
  <si>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</si>
  <si>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</si>
  <si>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</si>
  <si>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</si>
  <si>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</si>
  <si>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</si>
  <si>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</si>
  <si>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>COLOR VIOLETA, MEJOR DATO SERIE HISTORICA</t>
  </si>
  <si>
    <t>COLOR VERDE, MEJOR DATO AÑO ANTERIOR PERO NO HISTORICO</t>
  </si>
  <si>
    <t>COLOR ROJO, PEOR DATO AÑO ANTERIOR</t>
  </si>
  <si>
    <t>TOTAL KM</t>
  </si>
  <si>
    <t>PARTICIPANTES</t>
  </si>
  <si>
    <t>ANTONIO ARROYO RUIZ</t>
  </si>
  <si>
    <t>MIGUEL ANGEL JIMENEZ PEREZ</t>
  </si>
  <si>
    <t>AÑO 2014</t>
  </si>
  <si>
    <t>AGUSTIN CASTRO CARRASQUILLA</t>
  </si>
  <si>
    <t>ANTONIO MARIN SALAZAR</t>
  </si>
  <si>
    <t>FRANCISCO JESUS MARTINEZ CAMPAÑA</t>
  </si>
  <si>
    <t>RAFAEL TOLEDANO LOPEZ</t>
  </si>
  <si>
    <t>SALVADOR ENCABO SERVIAN</t>
  </si>
  <si>
    <t>JAIME ASTALS SUBIRATS</t>
  </si>
  <si>
    <t>DARIO CARMONA BURGOS</t>
  </si>
  <si>
    <t>FRANCISCO JAVIER ALBA GARCIA</t>
  </si>
  <si>
    <t>CAMPEONATO ANDALUCIA VETERANOS PISTA CUBIERTA ANTEQUERA</t>
  </si>
  <si>
    <t>MANUEL LARA BUENDIA</t>
  </si>
  <si>
    <t>SERGIO HENARES MONTILLA</t>
  </si>
  <si>
    <t>JULIAN GARCIA CALVILLO</t>
  </si>
  <si>
    <t>JOSE LUIS PEREZ MOLINERO</t>
  </si>
  <si>
    <t>JOSE ANTONIO REYES FERNANDEZ</t>
  </si>
  <si>
    <t>VICTOR MANUEL CAÑETE ROLDAN</t>
  </si>
  <si>
    <t>JESUS PINEDA CARRASCO</t>
  </si>
  <si>
    <t>FRANCISCO JAVIER OSUNA PRIETO</t>
  </si>
  <si>
    <t>FRANCISCO ARCOS SERRANO</t>
  </si>
  <si>
    <t>AGUSTIN PAREJO FLORES</t>
  </si>
  <si>
    <t>ABELARDO SANCHEZ HERNANDEZ</t>
  </si>
  <si>
    <t>MANUEL ZAMORANO VERGARA</t>
  </si>
  <si>
    <t>RAFAEL LARA LOPEZ</t>
  </si>
  <si>
    <t>JOSE MANUEL ESPARTERO TORRECILLA</t>
  </si>
  <si>
    <t>JESUS MANUEL LARA CABALLERO</t>
  </si>
  <si>
    <t>CARLOS MAILLO LEGAZA</t>
  </si>
  <si>
    <t>JUAN DE MATA CABALLERO SANCHEZ</t>
  </si>
  <si>
    <t>LUCAS CARMONA MORENO</t>
  </si>
  <si>
    <t>ANTONIO DAVID OSUNA PEREZ</t>
  </si>
  <si>
    <t>101 KM RONDA</t>
  </si>
  <si>
    <t>AITOR HURTADO LOPEZ</t>
  </si>
  <si>
    <t>ANTONIO CARRETERO ALCANTARA</t>
  </si>
  <si>
    <t>DAVID MANJON CABEZA MUÑOZ</t>
  </si>
  <si>
    <t>JESUS DANIEL TRUJILLO CORDOBA</t>
  </si>
  <si>
    <t>MANUEL DIAZ CORRAL</t>
  </si>
  <si>
    <t>JOSE PLAZA CASTRO</t>
  </si>
  <si>
    <t>ALBERTO DEL PINO MARTINEZ</t>
  </si>
  <si>
    <t>MIGUEL CHACON BERGILLOS</t>
  </si>
  <si>
    <t>JESUS PEREZ TORRALBO</t>
  </si>
  <si>
    <t>JOSE CARLOS HURTADO MARJALIZO</t>
  </si>
  <si>
    <t>FRANCISCO MANUEL AGUILAR SERRANO</t>
  </si>
  <si>
    <t>FRANCISCO MORALES BAENA</t>
  </si>
  <si>
    <t>JOSE MANUEL DEL PINO MARTINEZ</t>
  </si>
  <si>
    <t>JUAN CRISTOBAL ORTEGA NUÑEZ</t>
  </si>
  <si>
    <t>JERONIMO MOLERO PINO</t>
  </si>
  <si>
    <t>JESUS MOLERO SERENA</t>
  </si>
  <si>
    <t>JOSE MARIA AROCA ROJAS</t>
  </si>
  <si>
    <t>AÑO 2015</t>
  </si>
  <si>
    <t>ANTONIO CRUZ LARA</t>
  </si>
  <si>
    <t>FRANCISCO JAVIER REYES FERNANDEZ</t>
  </si>
  <si>
    <t>CARLOS MARTOS MAILLO</t>
  </si>
  <si>
    <t>RAFAEL VALVERDE RUIZ</t>
  </si>
  <si>
    <t>FRANCISCO JAVIER LOPEZ LAVELA</t>
  </si>
  <si>
    <t>DAVID GOMEZ JIMENEZ</t>
  </si>
  <si>
    <t>JUAN PINO CORRALES</t>
  </si>
  <si>
    <t>LUIS ALBERTO JIMENEZ CABRERA</t>
  </si>
  <si>
    <t>PABLO PINO LARA</t>
  </si>
  <si>
    <t>FRANCISCO JAVIER BARRANCO GUERRERO</t>
  </si>
  <si>
    <t>GREGORIO CRUZ LARA</t>
  </si>
  <si>
    <t>MIGUEL ANGEL REYES FERNANDEZ</t>
  </si>
  <si>
    <t>JOSE NIETO COMINO</t>
  </si>
  <si>
    <t>JOSE MANUEL CORREDERA NIETO</t>
  </si>
  <si>
    <t>JOSE LUIS LOPEZ PAREJO</t>
  </si>
  <si>
    <t>FRANCISCO DE PAULA MORAN MUÑOZ</t>
  </si>
  <si>
    <t>ANTONIO LOPEZ BAENA</t>
  </si>
  <si>
    <t>FRANCISCO JAVIER BALLESTEROS CASTRO</t>
  </si>
  <si>
    <t>ULTRA SIERRA NEVADA</t>
  </si>
  <si>
    <t>ANDRES RODRIGUEZ GUTIERREZ</t>
  </si>
  <si>
    <t>DANIEL ORTEGA CARRASQUILLA</t>
  </si>
  <si>
    <t>SERGIO RODRIGUEZ VILLA</t>
  </si>
  <si>
    <t>ALBERTO GOMEZ HUETE</t>
  </si>
  <si>
    <t>AITOR LOPEZ PEREZ</t>
  </si>
  <si>
    <t>MANUEL CORREDERA HURTADO</t>
  </si>
  <si>
    <t>JOSE FRANCISCO MONTILLA RUIZ</t>
  </si>
  <si>
    <t>ANTONIO RAMIREZ LOPERA</t>
  </si>
  <si>
    <t>FRANCISCO DE ASIS DE MORA PEREZ</t>
  </si>
  <si>
    <t>JOSE MARIA GOMEZ ESTEPA</t>
  </si>
  <si>
    <t>JOSE ESCRIBANO MUÑOZ</t>
  </si>
  <si>
    <t>RAFAEL CHICANO LARA</t>
  </si>
  <si>
    <t>RAUL ROLDAN ESPINAR</t>
  </si>
  <si>
    <t>CARLOS MANUEL ARROYO JIMENEZ</t>
  </si>
  <si>
    <t>CROSS LA RODA DE ANDALUCIA</t>
  </si>
  <si>
    <t>FERNANDO TORO GARCIA</t>
  </si>
  <si>
    <t>ANTONIO VELARDE PARRA</t>
  </si>
  <si>
    <t>JOSE GOMEZ GOMEZ</t>
  </si>
  <si>
    <t>ISIDRO GOMEZ ROMERO</t>
  </si>
  <si>
    <t>CROSS DE LA GUIJARROSA</t>
  </si>
  <si>
    <t>MIGUEL ACISCLO CRUZ GRANADOS</t>
  </si>
  <si>
    <t>AÑO 2016</t>
  </si>
  <si>
    <t>JUAN CARLOS ESTEPA MONTES</t>
  </si>
  <si>
    <t>MIGUEL ANGEL BOTELLA LUNA</t>
  </si>
  <si>
    <t>FRANCISCO JAVIER ORTIZ LOPEZ DE AHUMADA</t>
  </si>
  <si>
    <t>DAVID MOLINA CARACUEL</t>
  </si>
  <si>
    <t>FRANCISCO BURGUILLOS BURGUILLOS</t>
  </si>
  <si>
    <t>MANUEL LARA RODRIGUEZ</t>
  </si>
  <si>
    <t>FRANCISCO JOSE CORDON RIOS</t>
  </si>
  <si>
    <t>JUAN GOMEZ PAREDES</t>
  </si>
  <si>
    <t>JUAN ANTONIO RODRIGUEZ PEREZ</t>
  </si>
  <si>
    <t>JUAN RAMIREZ PORRAS</t>
  </si>
  <si>
    <t>ANTONIO RAMON OSUNA GRANADOS</t>
  </si>
  <si>
    <t>OSCAR VERGARA LOPEZ</t>
  </si>
  <si>
    <t>ANTONIO OTERO CHICANO</t>
  </si>
  <si>
    <t>FRANCISCO BRIONES MURIEL</t>
  </si>
  <si>
    <t>JOAQUIN RUIZ DE CASTROVIEJO DELGADO</t>
  </si>
  <si>
    <t>RAMON GARCIA TOS</t>
  </si>
  <si>
    <t>MIGUEL ANGEL GALINDO PEREZ</t>
  </si>
  <si>
    <t>MUJERES</t>
  </si>
  <si>
    <t>HOMBRES</t>
  </si>
  <si>
    <t>JUAN CARLOS DOMINGUEZ AVILA</t>
  </si>
  <si>
    <t>JOSE ALVAREZ CRIADO</t>
  </si>
  <si>
    <t>FRANCISCO MARIN RUIZ</t>
  </si>
  <si>
    <t>ULTRA TRAIL DU MONT BLANC</t>
  </si>
  <si>
    <t>PEDRO JESUS CARRILLO ESTEPA</t>
  </si>
  <si>
    <t>PEDRO CORTES CABRERA</t>
  </si>
  <si>
    <t>JUAN ALBERTO CANTERO RUIZ</t>
  </si>
  <si>
    <t>JUAN LOPEZ HERRERO</t>
  </si>
  <si>
    <t>JESUS PINEDA VARO</t>
  </si>
  <si>
    <t>MANUEL ANGEL RODRIGUEZ MONTILLA</t>
  </si>
  <si>
    <t>JUAN MUÑOZ ARROYO</t>
  </si>
  <si>
    <t>JUAN ANTONIO CAMARGO YEPES</t>
  </si>
  <si>
    <t>SERGIO LUNA MARIN</t>
  </si>
  <si>
    <t xml:space="preserve">HOMBRES </t>
  </si>
  <si>
    <t xml:space="preserve">MUJERES </t>
  </si>
  <si>
    <t>CLUB MARATON LUCENA 2017</t>
  </si>
  <si>
    <t>XXV RUTA CARLOS III CIUDAD DEL SOL</t>
  </si>
  <si>
    <t>EVA MARIA RUIZ HINOJOSA</t>
  </si>
  <si>
    <t>CONCEPCION DIAZ VILLEGAS</t>
  </si>
  <si>
    <t>INMACULADA PAREJO LARA</t>
  </si>
  <si>
    <t>II CARRERA SOLIDARIA POR AFRICA</t>
  </si>
  <si>
    <t>ARACELI AMARO EGEA</t>
  </si>
  <si>
    <t>CARMEN MARIA RAMIREZ AVILA</t>
  </si>
  <si>
    <t>XXXIV CARRERA URBANA INTERNACIONAL NOCHE DE SAN ANTON</t>
  </si>
  <si>
    <t>MARIBEL RUIZ PACHECO</t>
  </si>
  <si>
    <t>MARIA TORRES RIVAS</t>
  </si>
  <si>
    <t>JOSEFA RUIZ GUTIERREZ</t>
  </si>
  <si>
    <t>ANA BELEN RODRIGUEZ ARROYO</t>
  </si>
  <si>
    <t>MARIA DEL MAR OSUNA PEREZ</t>
  </si>
  <si>
    <t>MARIA DEL CARMEN MOLINA VALENZUELA</t>
  </si>
  <si>
    <t>ANA MARIA CAMPOS LARA</t>
  </si>
  <si>
    <t>ARACELI ROLDAN TORRES</t>
  </si>
  <si>
    <t>ANTONIO LUIS LUQUE NADALES</t>
  </si>
  <si>
    <t>ARACELI CUENCA BERGILLOS</t>
  </si>
  <si>
    <t>LUCIA BEATO RAMIREZ</t>
  </si>
  <si>
    <t>ARACELI RANCHAL LEON</t>
  </si>
  <si>
    <t>EMILIA RAMIREZ AVILA</t>
  </si>
  <si>
    <t>ARACELI FERNANDEZ LARA</t>
  </si>
  <si>
    <t>CROSS PUENTE GENIL</t>
  </si>
  <si>
    <t>X-TRAIL CERRO MURIANO</t>
  </si>
  <si>
    <t>V CROSS BATALLA DE MUNDA</t>
  </si>
  <si>
    <t>SB HOTELS MARATO DE BARCELONA</t>
  </si>
  <si>
    <t>III MARATON ALPINA ALPARGATA TRAIL</t>
  </si>
  <si>
    <t>XXII MEDIA MARATON CIUDAD DE SEVILLA</t>
  </si>
  <si>
    <t>XXVIII MEDIA MARATON INTERNACIONAL TORREMOLINOS</t>
  </si>
  <si>
    <t>XXVII MEDIA MARATON PUENTE GENIL</t>
  </si>
  <si>
    <t>AÑO 2017</t>
  </si>
  <si>
    <t>IV DUATLON VIALTERRA UBEDA</t>
  </si>
  <si>
    <t>I TRAIL VILLAFRANCA</t>
  </si>
  <si>
    <t>GONZALO SANCHEZ GARCIA</t>
  </si>
  <si>
    <t>CROSS DE MONTALBAN</t>
  </si>
  <si>
    <t>MARIA ARACELI FERNANDEZ AYALA</t>
  </si>
  <si>
    <t>CAMPEONATO ANDALUCIA CAMPO A TRAVES</t>
  </si>
  <si>
    <t>V DUATLON CIUDAD DE MONTILLA</t>
  </si>
  <si>
    <t>IX CARRERA POR MONTAÑA CALAMORRO BENALMADENA</t>
  </si>
  <si>
    <t>XX CROSS CIUDAD DE JAEN</t>
  </si>
  <si>
    <t>XXXIV C. P. COLEGIO SANTISIMA TRINIDAD TRINITARIOS</t>
  </si>
  <si>
    <t>ASCENSION RECIO DOBLAS</t>
  </si>
  <si>
    <t>XXVIII ZURICH MARATON SEVILLA</t>
  </si>
  <si>
    <t>II DESAFIO DE LAS CUMBRES ARRIATE</t>
  </si>
  <si>
    <t>I DUATLON CROSS FERNAN NUÑEZ</t>
  </si>
  <si>
    <t>IV C.P. VILLA DE PEDRO ABAD</t>
  </si>
  <si>
    <t>I C. P. CORRE POR LO JUSTO MADRID</t>
  </si>
  <si>
    <t>XIX C. P. ZOCO A ZOCO CORDOBA</t>
  </si>
  <si>
    <t>I RAID DE AVENTURA SIBERIA</t>
  </si>
  <si>
    <t>3/4-mar-17</t>
  </si>
  <si>
    <t>IV MEDIA MARATON CIUDAD DE LUCENA</t>
  </si>
  <si>
    <t>ANTONIO MARTINEZ JIMENEZ</t>
  </si>
  <si>
    <t>ANSELMO CORREDERA JIMENEZ</t>
  </si>
  <si>
    <t>ANA MARIA BURGOS ALCALA</t>
  </si>
  <si>
    <t>ARACELI CHICANO LARA</t>
  </si>
  <si>
    <t>MARIA TERESA OSUNA DEL PINO</t>
  </si>
  <si>
    <t>VI ULTRA TRAIL SIERRAS DE BANDOLERO</t>
  </si>
  <si>
    <t>II C. P. ALMARGEN CONTRA EL CANCER DE MAMA</t>
  </si>
  <si>
    <t>XXVIII MEDIA MARATON CIUDAD DE MURCIA</t>
  </si>
  <si>
    <t>II C. P. SONRISAS DE LUNARES CORDOBA</t>
  </si>
  <si>
    <t>IV DUATLON CROSS CIUDAD DE HINOJOSA</t>
  </si>
  <si>
    <t>CROSS DEL OLIVO SANTAELLA</t>
  </si>
  <si>
    <t>VII C. P. OCHAVILLO DEL RIO</t>
  </si>
  <si>
    <t>XXIV MEDIA MARATON DEL GUADAJOZ</t>
  </si>
  <si>
    <t>C. P. NERVION</t>
  </si>
  <si>
    <t>I C. P. CIUDAD TORRE DEL MAR</t>
  </si>
  <si>
    <t>II TRAIL MONTES COMUNALES ADAMUZ</t>
  </si>
  <si>
    <t>MANUEL LUNA GARCIA</t>
  </si>
  <si>
    <t>III C.P. NOCTURNA RUTE</t>
  </si>
  <si>
    <t>I CARBONES TRAIL PUEBLA DE CAZALLA</t>
  </si>
  <si>
    <t>I MARATON BAHIA DE CADIZ</t>
  </si>
  <si>
    <t>IV EXTREME FILABRES TRAIL</t>
  </si>
  <si>
    <t>XIV DUATLON LA VICTORIA</t>
  </si>
  <si>
    <t>II CxM EL CALVARIO DEL DRAGON</t>
  </si>
  <si>
    <t>ARACELI BURGOS ARANDA</t>
  </si>
  <si>
    <t>XVIII C. P. PUENTE ROMANO</t>
  </si>
  <si>
    <t>PABLO BERGILLOS YEPES</t>
  </si>
  <si>
    <t>XXVII MEDIA MARATON MALAGA</t>
  </si>
  <si>
    <t>XIII PRUEBA HOMENAJE A LOS 101 KM RONDA. ULTRA TRAIL Y TRAIL</t>
  </si>
  <si>
    <t>VI DX2 SEVILLA ITALICA</t>
  </si>
  <si>
    <t>VI TRAIL RUNNING GUZMAN EL BUENO</t>
  </si>
  <si>
    <t>III CxM SIERRA DE ESPIEL</t>
  </si>
  <si>
    <t xml:space="preserve">XXIV CAL Y EL OLIVO </t>
  </si>
  <si>
    <t>XXXIX C. P. EL PALO</t>
  </si>
  <si>
    <t>XVII MEDIA MARATON MADRID</t>
  </si>
  <si>
    <t>XXXI C. P. BARRIO DE CAÑERO</t>
  </si>
  <si>
    <t>XVII MEETING CROSS BAENA  CIUDAD DEL OLIVAR Y EL ACEITE</t>
  </si>
  <si>
    <t>V DESAFIO SUR TORCAL DE ANTEQUERA</t>
  </si>
  <si>
    <t>XXX CURSA POPULAR LLAGOSTA</t>
  </si>
  <si>
    <t>C. P. VEGAS DEL GENIL</t>
  </si>
  <si>
    <t>XXIX CROSS PARQUE ASOMADILLA</t>
  </si>
  <si>
    <t>XV MILLA POPULAR VILLA NUEVA CARTEYA</t>
  </si>
  <si>
    <t>MIGUEL ANGEL ARJONA GRANADOS</t>
  </si>
  <si>
    <t>IV MEDIA MARATON VELEZ MALAGA</t>
  </si>
  <si>
    <t>III CROSS TRAIL VILLA DE TEBA</t>
  </si>
  <si>
    <t>XXXX 10K, MEDIA Y MARATON ROCK´N ROLL MADRID</t>
  </si>
  <si>
    <t>XXXI C. P. SANTUARIO EL ARENAL</t>
  </si>
  <si>
    <t>V CARRERA POR MONTAÑA VILLA DE RUTE</t>
  </si>
  <si>
    <t>XXXV MEDIA MARATON CIUDAD DE GRANADA</t>
  </si>
  <si>
    <t>XXV TRIATLON TORRE DEL MAR</t>
  </si>
  <si>
    <t>XIX C. P. NOCTURNA PALMA DEL RIO</t>
  </si>
  <si>
    <t>VII C. P. LAS AGUAS DEL ISTAN</t>
  </si>
  <si>
    <t>XXXI C. P. LOS CALIFAS</t>
  </si>
  <si>
    <t>XIV C. P. NOCTURNA MARIA AUXILIAORA MONTILLA</t>
  </si>
  <si>
    <t>TRANSVULCANIA 2017</t>
  </si>
  <si>
    <t>XXXVII C. P. MARIA AUXILIADORA</t>
  </si>
  <si>
    <t>13-14 may-17</t>
  </si>
  <si>
    <t>XX 101 KM RONDA</t>
  </si>
  <si>
    <t>GRAN SENDA DE MALAGA, VARIANTE 249, ETC</t>
  </si>
  <si>
    <t>XXIX C. P. CROSS PRIMAVERA LA RAMBLA</t>
  </si>
  <si>
    <t>FRANCISCO JOSE JURADO RIVAS</t>
  </si>
  <si>
    <t>MARIA DEL CARMEN RODRIGUEZ CEBEY</t>
  </si>
  <si>
    <t>II C. P. NAZARENA</t>
  </si>
  <si>
    <t>FRANCISCO JAVIER LIZANA ALVAREZ</t>
  </si>
  <si>
    <t>ARACELI MANJON CABEZA MUÑOZ</t>
  </si>
  <si>
    <t>JUAN BERMUDEZ GUTIERREZ</t>
  </si>
  <si>
    <t>CARMEN MARIA ALMAGRO BUENO</t>
  </si>
  <si>
    <t>SILVIA ARACELI ESCRIBANO MEDINA</t>
  </si>
  <si>
    <t>ARACELI SANCHEZ PELAEZ</t>
  </si>
  <si>
    <t>II OSTIPPO TRAIL ESTEPA</t>
  </si>
  <si>
    <t>LAS DOS COLINAS</t>
  </si>
  <si>
    <t>V CARRERA FAMILIAR FUENGIROLA</t>
  </si>
  <si>
    <t>LA NOCTURNA CON SOLERA</t>
  </si>
  <si>
    <t>CAMPEONATO ANDALUCIA VETERANOS ISLA CRISTINA</t>
  </si>
  <si>
    <t>XXXVII CARRERA PEDESTRE BARRIO DE BELEN</t>
  </si>
  <si>
    <t>IV LEGUA DE SAN BERNABE MARBELLA</t>
  </si>
  <si>
    <t>XXII MEDIA MARATON CIUDAD DE ALBACETE</t>
  </si>
  <si>
    <t>VIII CARRERA DE LA MUJER GRANADA</t>
  </si>
  <si>
    <t>MARIA DEL CARMEN AGUILERA CAMPAÑA</t>
  </si>
  <si>
    <t>CARMEN MARIA BURGOS AGUILERA</t>
  </si>
  <si>
    <t>VII C. P. GO FIT CORDOBA</t>
  </si>
  <si>
    <t>II NOCTURNA SAN ANTONIO MONTEJAQUE</t>
  </si>
  <si>
    <t>XVI NOCTURNA TROTACALLES CORDOBA</t>
  </si>
  <si>
    <t>CARMEN ORTEGA AGUILAR</t>
  </si>
  <si>
    <t>GEMA BURGOS ALCALA</t>
  </si>
  <si>
    <t>XXI DUATLON VILLA DE PUENTE GENIL</t>
  </si>
  <si>
    <t>II TRIATLON VILLA DE RUTE</t>
  </si>
  <si>
    <t>VI CARRERA NOCTURNA MEMORIAL ANTONIO GRANADOS</t>
  </si>
  <si>
    <t>II C. P. NOCTURNA SOLIDARIA ENTRA EN JUEGO POR EL ALZHEIMER</t>
  </si>
  <si>
    <t>IV DUATLON VILLA DE FERNAN NUÑEZ</t>
  </si>
  <si>
    <t>X CARRERA NOCTURNA DE MONTALBAN</t>
  </si>
  <si>
    <t>CARRERA X MONTAÑA Y MARCHA NORDICA NOCTURNA DE LA ALHAMBRA</t>
  </si>
  <si>
    <t>II IZAN TRAIL CABRA</t>
  </si>
  <si>
    <t>IV CARRERA NOCTURNA PUENTE GENIL</t>
  </si>
  <si>
    <t>V CARRERA NOCTURNA MONTORO</t>
  </si>
  <si>
    <t>C. P. DIA DE LA JUSTICIA GRATUITA Y EL TURNO DE OFICIO</t>
  </si>
  <si>
    <t>7 Y 8-jul-17</t>
  </si>
  <si>
    <t>Triatlon Vitoria Gasteiz</t>
  </si>
  <si>
    <t>II C. P. CORRE DE NOCHE</t>
  </si>
  <si>
    <t>14 Y 15-jul-17</t>
  </si>
  <si>
    <t>ULTRA DE SIERRA NEVADA</t>
  </si>
  <si>
    <t>V CARRERA ANTONIO ROMERO</t>
  </si>
  <si>
    <t>III CARRERA NOCTURNA 5 ERMITAS CARCABUEY</t>
  </si>
  <si>
    <t>V CARRERA NOCTURNA PLAYAS DE DOÑANA</t>
  </si>
  <si>
    <t>III C. P. CORRE POR EL HAMBRE SANLUCAR</t>
  </si>
  <si>
    <t>III CARRERA NOCTURNA VILLANUEVA DEL TRABUCO</t>
  </si>
  <si>
    <t>VI TRAIL NOCTURNO CASTILLO DE CARCABUEY</t>
  </si>
  <si>
    <t>II SUBIDA NOCTURNA CASTILLO ALMODOVAR DEL RIO</t>
  </si>
  <si>
    <t>VII CARRERA NOCTURNA DE ALCOLEA</t>
  </si>
  <si>
    <t>XXIX C. P. VILLA DE BELALCAZAR</t>
  </si>
  <si>
    <t>XXXIII SUBIDA INTERNACIONAL PICO VELETA</t>
  </si>
  <si>
    <t>II NIGHT TRAIL LA JABEGA RINCON DE LA VICTORIA</t>
  </si>
  <si>
    <t>XL C. P. HINOJOSA DEL DUQUE</t>
  </si>
  <si>
    <t>V TABIQUE TRAIL GRAN CANARIA</t>
  </si>
  <si>
    <t>V C. P. DE PEGUERINOS</t>
  </si>
  <si>
    <t>III CARRERA ENFERMEDADES RARAS DE MURES</t>
  </si>
  <si>
    <t>V CARRERA DEL MELON HIGUERA DE CALATRAVA</t>
  </si>
  <si>
    <t>XII C. P. BEAS DE GRANADA</t>
  </si>
  <si>
    <t>I CARRERA NOCTURNA PRIEGO MONUMENTAL</t>
  </si>
  <si>
    <t>VII CARRERA NOCTURNA KILOMETROS DE HISTORIA POR MONTURQUE</t>
  </si>
  <si>
    <t>EVA MARIA AGUILAR PIZARRO</t>
  </si>
  <si>
    <t>XI C. P. VILLA DEL RIO</t>
  </si>
  <si>
    <t>XIV C. P. VIRGEN DE LA AURORA CARCABUEY</t>
  </si>
  <si>
    <t>IV C. P. ARQUITECTURA DEL SOL BUJALANCE</t>
  </si>
  <si>
    <t>39ª CARRERA DE LA FERIA DE MIJAS</t>
  </si>
  <si>
    <t>I CARRERA NOCTURNA DE ENCINAS REALES</t>
  </si>
  <si>
    <t>VI C. P. DE LA ALAMEDA</t>
  </si>
  <si>
    <t>IV TRAIL NOCTURNO SIERRA DE CORDOBA</t>
  </si>
  <si>
    <t>VI LA HUELLA DEL BUHO</t>
  </si>
  <si>
    <t>JAVIER PEREZ JIMENEZ</t>
  </si>
  <si>
    <t>VI C. P. HUERTAS DE CABRA</t>
  </si>
  <si>
    <t>VII C. P. LA ALAMEDA</t>
  </si>
  <si>
    <t>X CARRERA NOCTURNA CORAZON DE LOS ALCORES</t>
  </si>
  <si>
    <t>II CARRERA NOCTURNA DE LA VENDIMIA</t>
  </si>
  <si>
    <t>XIII CARRERA DE LA MUJER DE CORDOBA</t>
  </si>
  <si>
    <t>EVA CARRASCO PAREDES</t>
  </si>
  <si>
    <t>MARIA JOSEFINA OLIVER MARIN</t>
  </si>
  <si>
    <t>ARACELI REYES RODRIGUEZ</t>
  </si>
  <si>
    <t>MARIA DEL CARMEN CABEZA CALVILLO</t>
  </si>
  <si>
    <t>BEATRIZ BURGUILLOS BURGUILLOS</t>
  </si>
  <si>
    <t>I SUBIDA AL SANTUARIO DE MARIA SANTISIMA DE ARACELI</t>
  </si>
  <si>
    <t>FRANCISCO ARCOS CORTES</t>
  </si>
  <si>
    <t>JOSE LUIS MONTES GARCIA</t>
  </si>
  <si>
    <t>I CARRERA NOCTURNA CUERPO NACIONAL DE POLICIA BAJO EL LEMA "CON LA TRATA NO HAY TRATO"</t>
  </si>
  <si>
    <t>ULTRA TRAIL SIERRA DE SEGURA</t>
  </si>
  <si>
    <t>XXXV C. P. DE LA FUENSANTA</t>
  </si>
  <si>
    <t>V DUATLON CROSS CASTRO DEL RIO</t>
  </si>
  <si>
    <t>XI C. P. DOS LEGUAS CIUDAD DE BAENA</t>
  </si>
  <si>
    <t>KH-7 CARRERA NOCTURNA DEL GUADALQUIVIR</t>
  </si>
  <si>
    <t>FM NIGHT RUNNING CORDOBA</t>
  </si>
  <si>
    <t>PATRICIA CORTES FERNANDEZ</t>
  </si>
  <si>
    <t>VIII DESAFIO DOÑANA</t>
  </si>
  <si>
    <t>III C. P. DE OTOÑO NUEVA CARTEYA</t>
  </si>
  <si>
    <t>VI CARRERA DE MONTAÑA DE CASTIL DE CAMPOS</t>
  </si>
  <si>
    <t>IV CRONO TRIATLON ENCINARES DE ALCOLEA</t>
  </si>
  <si>
    <t>XXXII MEDIA MARATON CORDOBA ALMODOVAR</t>
  </si>
  <si>
    <t xml:space="preserve">II C. P. ECIJA RUTA DE LOS MONUMENTOS </t>
  </si>
  <si>
    <t>IV ULTRA MARATON LA PRETORIANA</t>
  </si>
  <si>
    <t>XIV C. P. RUTA DEL ACEITE DE LA VICTORIA</t>
  </si>
  <si>
    <t>II BENEMERITA TRAIL SIERRA DE LA ALFAGUARA</t>
  </si>
  <si>
    <t>XIV C. P. LEGUA DE FERNAN NUÑEZ</t>
  </si>
  <si>
    <t>ARACELI PAREJO ARROYO</t>
  </si>
  <si>
    <t>XXXIV CROSS SAN RAFAEL DE LA ALBAIDA</t>
  </si>
  <si>
    <t>XX MEDIA MARATON MARCHENA PARADAS</t>
  </si>
  <si>
    <t>I TRAIL RUNNING DESIERTO DE GORAFE</t>
  </si>
  <si>
    <t>MEDIA MARATON ROCK´N ROLL LISBOA</t>
  </si>
  <si>
    <t>I TRAIL RUTA DEL VINO DE RONDA</t>
  </si>
  <si>
    <t>III TRAIL RUNNING COLISEO DE ALMEDINILLA</t>
  </si>
  <si>
    <t>XXIV MEMORIAL JOAQUIN SANCHEZ LA CARLOTA</t>
  </si>
  <si>
    <t>GRAN VUELTA VALLE DEL GENAL</t>
  </si>
  <si>
    <t>V MENTIRAS VERTICAL YESTE ALBACETE</t>
  </si>
  <si>
    <t>I PALMITAL POSADAS TRAIL</t>
  </si>
  <si>
    <t>III CARRERA URBANA EL TORREON LA CALA DE MIJAS</t>
  </si>
  <si>
    <t>XXI C. P. CIUDAD DE AGUILAR DE LA FRONTERA</t>
  </si>
  <si>
    <t>EVA MARIA PAREJO CARVAJAL</t>
  </si>
  <si>
    <t>I C. P. FRAN CASTILLO VILLANUEVA DEL ARISCAL</t>
  </si>
  <si>
    <t>XXXII SUBIDA AL SANTUARIO DE LA VIRGEN DE LA SIERRA DE CABRA</t>
  </si>
  <si>
    <t>V SANITAS DOÑANA TRAIL MARATHON</t>
  </si>
  <si>
    <t>V GRAN VUELTA AL VALLE DEL GENAL</t>
  </si>
  <si>
    <t>XIX MEDIA MARATON TIERRA Y OLIVO DOS HERMANAS</t>
  </si>
  <si>
    <t>II MEDIA MARATON FUENGIROLA</t>
  </si>
  <si>
    <t>XIX C. P. CIUDAD DE LUCENA</t>
  </si>
  <si>
    <t>LUCAS MANUEL BLANCAS DE LA ROSA</t>
  </si>
  <si>
    <t>ANTONIO MUÑOZ ROLDAN</t>
  </si>
  <si>
    <t>ANTONIO CARRASCO MERIDA</t>
  </si>
  <si>
    <t>PONTE EN MARCHA CONTRA LA VIOLENCIA DE GENERO</t>
  </si>
  <si>
    <t>XVI MARATON ALPINA JARAPALOS</t>
  </si>
  <si>
    <t>V C. P. LA SUBBETICA CORDOBESA</t>
  </si>
  <si>
    <t>II TRAIL BOSQUE ENCANTADO LUGROS GRANADA</t>
  </si>
  <si>
    <t>II TRAIL CAIXABANK MALAGA</t>
  </si>
  <si>
    <t>XIX C. P. RUTA DE LA MIEL</t>
  </si>
  <si>
    <t>VI RUNNING VERTICAL PICO TIÑOSA</t>
  </si>
  <si>
    <t>V DUATLON CIUDAD DE MORON</t>
  </si>
  <si>
    <t>IV SUBIDA AL CASTILLO DE ESPERA</t>
  </si>
  <si>
    <t>VI MEDIA MARATON MCDONALDS CIUDAD ANTEQUERA</t>
  </si>
  <si>
    <t>XXVIII C. P. CAÑADA REAL SORIANA</t>
  </si>
  <si>
    <t>XXVI CROSS DE ARCHIDONA</t>
  </si>
  <si>
    <t>MARIA SOLEDAD PAREDES ROMERO</t>
  </si>
  <si>
    <t>FRANCISCO DE PAULA SERVIAN VAZQUEZ</t>
  </si>
  <si>
    <t>XXXIII MEDIA MARATON CORDOBA</t>
  </si>
  <si>
    <t>AIDA BALTANAS MALDONADO</t>
  </si>
  <si>
    <t>JESUS HENARES MONTILLA</t>
  </si>
  <si>
    <t>JOSE ANTONIO RAMIREZ CORREDERA</t>
  </si>
  <si>
    <t>V DUATLON CROSS FUENTE CARRETEROS</t>
  </si>
  <si>
    <t>I CxM EL BUITRE</t>
  </si>
  <si>
    <t>IX C. P. RUTE EN NAVIDAD</t>
  </si>
  <si>
    <t>VI CxM FARAJAN</t>
  </si>
  <si>
    <t>XXXV C. P. PALMA DEL RIO</t>
  </si>
  <si>
    <t>XII C. P. PRIEGO DE CORDOBA</t>
  </si>
  <si>
    <t>VI C. P. DEL KILO DE BENAMEJI</t>
  </si>
  <si>
    <t>VIII ZURICH MARATON MALAGA</t>
  </si>
  <si>
    <t>VI C. P. BENEFICA FUENTE PALMERA</t>
  </si>
  <si>
    <t>NOCTURNA ULTRAMARATON DE LA VIDA DONANDO VIDAS</t>
  </si>
  <si>
    <t>II TRAIL ALMANZOR TORROX</t>
  </si>
  <si>
    <t>XX CARRERA  DE NAVIDAD MIGUEL RIOS</t>
  </si>
  <si>
    <t>V TRAIL LAS PALOMAS ZAHARA DE LA SIERRA</t>
  </si>
  <si>
    <t>XXXV CROSS DE NAVIDAD DE FATIMA</t>
  </si>
  <si>
    <t>XXXIX MEDIA MARATON SEVILLA LOS PALACIOS</t>
  </si>
  <si>
    <t>VIII SAN SILVESTRE DE HERRERA</t>
  </si>
  <si>
    <t>XXII SAN SILVESTRE DE POSADAS</t>
  </si>
  <si>
    <t>III SAN SILVESTRE MONTILLANA</t>
  </si>
  <si>
    <t>XXXV SAN SILVESTRE PARQUE FIGUEROA</t>
  </si>
  <si>
    <t>IV C. P. SAN SILVESTRE PROYECTO HOMBRE ANTEQUERA</t>
  </si>
  <si>
    <t>II SAN SILVESTRE AGUILERENSE GRUPO BERENGUER</t>
  </si>
  <si>
    <t>MARIA DEL CARMEN FRANCO LUQUE</t>
  </si>
  <si>
    <t>CLUB MARATON LUCENA 2018</t>
  </si>
  <si>
    <t>AÑO 2018</t>
  </si>
  <si>
    <t>C. P. Y MARCHA A PIE DIA DE REYES DE SANTAELLA</t>
  </si>
  <si>
    <t>III LANJARON CAÑON TRAIL</t>
  </si>
  <si>
    <t>XXXV CARRERA URBANA INTERNACIONAL NOCHE DE SAN ANTON</t>
  </si>
  <si>
    <t>II CROSS SAN SEBASTIAN DE LOS BALLESTEROS</t>
  </si>
  <si>
    <t>XXVI RUTA CARLOS III</t>
  </si>
  <si>
    <t>V CROSS DE LA VICTORIA</t>
  </si>
  <si>
    <t>VI CROSS BATALLA DE MUNDA</t>
  </si>
  <si>
    <t>TRAIL ALORA SIERRA DE AGUAS</t>
  </si>
  <si>
    <t>IV MARATON ALPINA ALPARGATA TRAIL</t>
  </si>
  <si>
    <t>XXIII MEDIA MARATON SEVILLA</t>
  </si>
  <si>
    <t>JESUS MUÑOZ CANTERO</t>
  </si>
  <si>
    <t>ARACELI RIVAS AMARO</t>
  </si>
  <si>
    <t>V MEDIA MARATON DE HUELVA</t>
  </si>
  <si>
    <t>XXIX MEDIA MARATON INTERNACIONAL TORREMOLINOS</t>
  </si>
  <si>
    <t>V CXM SIERRA BLANCA MARBELLA</t>
  </si>
  <si>
    <t>II TRAIL DE VILLAFRANCA</t>
  </si>
  <si>
    <t>XXVIII MEDIA MARATON PUENTE GENIL</t>
  </si>
  <si>
    <t>SERGIO CRUZ CHACON</t>
  </si>
  <si>
    <t>C. P. ARMILLA GRANADA</t>
  </si>
  <si>
    <t>XXXV C. P. SANTISIMA TRINIDAD TRINITARIOS</t>
  </si>
  <si>
    <t>RAFAEL GUTIERREZ TORRALBO</t>
  </si>
  <si>
    <t>MARIA LORENA MONTERO RIVAS</t>
  </si>
  <si>
    <t>VIII MARATON CASTELLON</t>
  </si>
  <si>
    <t>VII DUATLON CIUDAD DE SEVILLA</t>
  </si>
  <si>
    <t>CROSS DE SANTAELLA</t>
  </si>
  <si>
    <t>II TRAIL EXTREMA SIERRAS DE MONTEJAQUE</t>
  </si>
  <si>
    <t>XI CXM SIERRA ELVIRA</t>
  </si>
  <si>
    <t>XXXIV ZURICH MARATON SEVILLA</t>
  </si>
  <si>
    <t>V C. P. VILLA DE PEDRO ABAD</t>
  </si>
  <si>
    <t>KELTIKE SERIES ARROYOMOLINOS</t>
  </si>
  <si>
    <t>XX C. P. ZOCO A ZOCO</t>
  </si>
  <si>
    <t>V MEDIA MARATON CIUDAD DE LUCENA</t>
  </si>
  <si>
    <t>JUAN JOSE RAMIREZ DEL PORTAL</t>
  </si>
  <si>
    <t>PABLO JESUS BERGILLOS PORRAS</t>
  </si>
  <si>
    <t>FRANCISCO MANUEL DORADO RIVAS</t>
  </si>
  <si>
    <t>VI COMBINADA SAFA BAENA</t>
  </si>
  <si>
    <t>XIX MEDIA MARATON ESPIEL BELMEZ</t>
  </si>
  <si>
    <t>C. P. CONTRA EL CANCER ALMARGEN</t>
  </si>
  <si>
    <t>III LEGUA FRANCISCANA RUN TO HELP ALCORCON</t>
  </si>
  <si>
    <t>XXVIII DUATLON CROSS DE CASABERMEJA</t>
  </si>
  <si>
    <t>II RAID LA SIBERIA RESERVA DE LA BIOSFERA</t>
  </si>
  <si>
    <t>UT TABERNAS DESERT</t>
  </si>
  <si>
    <t>III CARRERA CIVICO MILITAR CUNA DE LA LEGION</t>
  </si>
  <si>
    <t>XV DUATLON DE LA VICTORIA</t>
  </si>
  <si>
    <t>VII CARRERA POR MONTAÑA NUTRIAS PANTERAS "RUTA DE LOS ALJIBES"</t>
  </si>
  <si>
    <t>VI CARRERA POR MONTAÑA VILLA DE RUTE</t>
  </si>
  <si>
    <t>MARIA ARACELI LOZANO JIMENEZ</t>
  </si>
  <si>
    <t>MARIA TRINIDAD CANTERO JURADO</t>
  </si>
  <si>
    <t>XXVIII MEDIA MARATON DE MALAGA</t>
  </si>
  <si>
    <t>XXXII MEDIA MARATON BAHIA DE CADIZ</t>
  </si>
  <si>
    <t>TRAIL CARA LOS TAJOS ALHAURIN EL GRANDE</t>
  </si>
  <si>
    <t>RAFAEL GILARTE CASERO</t>
  </si>
  <si>
    <t>V TRAIL SIERRA DE HUETOR</t>
  </si>
  <si>
    <t>HOLE 2018 RONDA</t>
  </si>
  <si>
    <t>XVIII MEETING CROSS BAENA CIUDAD DEL OLIVAR Y EL ACEITE</t>
  </si>
  <si>
    <t>C X M ZUJAR GRANADA</t>
  </si>
  <si>
    <t>CARRERA SOLIDARIA AFRICABLE</t>
  </si>
  <si>
    <t>I CROSS DE FERNAN NUÑEZ</t>
  </si>
  <si>
    <t>XVIII MOVISTAR MEDIO MARATON MADRID</t>
  </si>
  <si>
    <t>III TRAIL EL CALVARIO DEL DRAGON</t>
  </si>
  <si>
    <t>XIX C. P. PUENTE ROMANO</t>
  </si>
  <si>
    <t>VIII C. P. OCHAVILLO DEL RIO</t>
  </si>
  <si>
    <t>DESAFIO SUR/ NORTE EL TORCAL</t>
  </si>
  <si>
    <t>FRANCISCO DE PAULA RAMIREZ LEON</t>
  </si>
  <si>
    <t>III CARRERA CONTRA LA DROGA DE PUENTE GENIL</t>
  </si>
  <si>
    <t>XXXII C. P. BARRIO DE CAÑERO</t>
  </si>
  <si>
    <t>DUATLON DE FERNAN NUÑEZ</t>
  </si>
  <si>
    <t>XVI MILLA POPULAR DE NUEVA CARTEYA</t>
  </si>
  <si>
    <t>XXXII C. P. SANTUARIO EL ARENAL</t>
  </si>
  <si>
    <t>X TRAIL LOS VILLARES</t>
  </si>
  <si>
    <t>XXXXI MARATON DE MADRID</t>
  </si>
  <si>
    <t>III CXM VILLA DE CASARES</t>
  </si>
  <si>
    <t>I TRAIL CIUDAD DE RONDA</t>
  </si>
  <si>
    <t>XXXVI MEDIA MARATON CIUDAD DE GRANADA</t>
  </si>
  <si>
    <t>XV CROSS DE LA ASOMADILLA</t>
  </si>
  <si>
    <t>XXVIII CARRERA URBANA VILLA DE IBROS JAEN</t>
  </si>
  <si>
    <t>XXV MEDIA MARATON DEL GUADAJOZ</t>
  </si>
  <si>
    <t>V CXM PEÑON EXTREME</t>
  </si>
  <si>
    <t>SIERRA MAGINA TOP TRAIL</t>
  </si>
  <si>
    <t>XXXVIII C. P. MARIA AUXILIADORA DE CORDOBA</t>
  </si>
  <si>
    <t>III CARRERA COLOR PLAYA TORRE DEL MAR</t>
  </si>
  <si>
    <t>XXI 101 KM RONDA</t>
  </si>
  <si>
    <t>XXXII C. P. LOS CALIFAS</t>
  </si>
  <si>
    <t>MOISES FERNANDEZ VALCARCEL</t>
  </si>
  <si>
    <t>III CARRERA NAZARENA</t>
  </si>
  <si>
    <t>ARACELI TORRALBO TIENDA</t>
  </si>
  <si>
    <t>MARIA DEL CARMEN VALLE CUENCA</t>
  </si>
  <si>
    <t>GABRIELA LOOR ROCAFUERTE</t>
  </si>
  <si>
    <t>ARACELI JIMENEZ PEREZ</t>
  </si>
  <si>
    <t>LAS DOS COLINAS GRANADA</t>
  </si>
  <si>
    <t>XXX CROSS DE PRIMAVERA DE LA RAMBLA</t>
  </si>
  <si>
    <t>ANTONIA BUENO EGEA</t>
  </si>
  <si>
    <t>V CARRERA DE LA MUJER PUENTE GENIL</t>
  </si>
  <si>
    <t>VI CARRERA FAMILIAR SOLIDARIA</t>
  </si>
  <si>
    <t>XIX CROSS SANTO DOMINGO DE SILOS</t>
  </si>
  <si>
    <t>TRAIL DESAFIO SIERRA ARANA DE IZNALLO</t>
  </si>
  <si>
    <t>XXXVIII CARRERA PEDESTRE BARRIO DE BELEN</t>
  </si>
  <si>
    <t>ULTRA TRAIL BOSQUES DEL SUR</t>
  </si>
  <si>
    <t>2/3-jun-18</t>
  </si>
  <si>
    <t>VIII C. P. GO FIT CORDOBA</t>
  </si>
  <si>
    <t>IV CARRERA MONMENTAL NOCTURNA CIUDAD DE ANTEQUERA</t>
  </si>
  <si>
    <t>III TRIATLON OLIMPICO DE LOS PEDROCHES</t>
  </si>
  <si>
    <t>PEDRO JESUS CUENCA BALLESTEROS</t>
  </si>
  <si>
    <t>DAVID EGEA DEL PINO</t>
  </si>
  <si>
    <t>SERGIO CAÑETE VILLAR</t>
  </si>
  <si>
    <t>MARIA DEL CARMEN CUENCA BALLESTEROS</t>
  </si>
  <si>
    <t>XVII CARRERA NOCTURNA TROTACALLES</t>
  </si>
  <si>
    <t>JUAN ANTONIO TIENDA MAQUEDA</t>
  </si>
  <si>
    <t>XXXIX CROSS C.E.I.P. JUAN VALERA</t>
  </si>
  <si>
    <t>IX CARRERA DE LA MUJER GRANADA</t>
  </si>
  <si>
    <t>I CARRERA NOCTURNA MILLAS SOLIDARIAS CON LOS REFUGIADOS</t>
  </si>
  <si>
    <t>MARATON DEL ANOCHECHER SAN SEBASTIAN DE LOS REYES</t>
  </si>
  <si>
    <t>IV NOCTURNA DE SAN ANTONIO MONTEJAQUE</t>
  </si>
  <si>
    <t>FRANCISCO DE PAULA RAMIREZ MUÑOZ</t>
  </si>
  <si>
    <t>VII CARRERA NOCTURNA LA GUIJARROSA</t>
  </si>
  <si>
    <t>III CARRERA NOCTURNA SOLIDARIA ENTRA EN JUEGO POR EL ALZHEIMER</t>
  </si>
  <si>
    <t>AGUSTIN MUÑOZ BURGUILLOS</t>
  </si>
  <si>
    <t>XV C. P. NOCTURNA MARIA AUXILIADORA</t>
  </si>
  <si>
    <t>II TRAIL RINRAN RUNNING</t>
  </si>
  <si>
    <t>VI TRIATLON COMARCA DEL GUADITO</t>
  </si>
  <si>
    <t>I CARRERA EMPRESAS DE MALAGA</t>
  </si>
  <si>
    <t>III SUBIDA CASTILLO DE ALMODOVAR</t>
  </si>
  <si>
    <t>XI CARRERA NOCTURNA MONTALBAN</t>
  </si>
  <si>
    <t>10 KM DE MIJAS PAQUIROS MOTOS</t>
  </si>
  <si>
    <t>V CARRERA NOCTURNA PUENTE GENIL</t>
  </si>
  <si>
    <t>MARIA JOSEFA ORTIZ DOBLAS</t>
  </si>
  <si>
    <t>VI C. P. DIA DE LA JUSTICIA GRATUITA Y TURNO DE OFICIO MALAGA</t>
  </si>
  <si>
    <t>XXX C. P. MIGUEL RIOS DE CASARICHE</t>
  </si>
  <si>
    <t>VI CARRERA NOCTURNA MONTORO</t>
  </si>
  <si>
    <t>III CARRERA POZOBLANCO CORRE DE NOCHE</t>
  </si>
  <si>
    <t>13/14-jul.-18</t>
  </si>
  <si>
    <t>XVII C. P. PLAYA DE LA BARROSA CADIZ</t>
  </si>
  <si>
    <t>IV 5 ERMITAS CARCABUEY</t>
  </si>
  <si>
    <t>XII MARCHA NOCTURNA EL BURGO MALAGA</t>
  </si>
  <si>
    <t>IV RUNNING NIGHT TORUÑOS LUNA LLENA</t>
  </si>
  <si>
    <t>VIII CARRERA NOCTURNA DE ALCOLEA</t>
  </si>
  <si>
    <t>C. P. CORRE POR EL HAMBRE SAN LUCAR DE BARRAMEDA</t>
  </si>
  <si>
    <t>III TRAIL NOCTURNA LA JÁBEGA RINCON DE LA VICTORIA</t>
  </si>
  <si>
    <t>XXX C. P. VILLA DE BELALCAZAR</t>
  </si>
  <si>
    <t>C. P. PEGUERINOS</t>
  </si>
  <si>
    <t>II CARRERA NOCTURNA CIUDAD DE VELEZ CORRE POR TU HISTORIA</t>
  </si>
  <si>
    <t>JESUS MUÑOZ MELLADO</t>
  </si>
  <si>
    <t>41º C. P. HINOJOSA DEL DUQUE</t>
  </si>
  <si>
    <t>XXXIV SUBIDA AL VELETA</t>
  </si>
  <si>
    <t>II CARRERA PRIEGO MONUMENTAL</t>
  </si>
  <si>
    <t>XXVI MEDIA LEGUA PLAYA DE BURRIANA</t>
  </si>
  <si>
    <t>VIII CARRERA NOCTURNA KILOMETROS DE HISTORIA POR MONTURQUE</t>
  </si>
  <si>
    <t>XXIV CURSA POPULAR CIUTAT DE SÓLLER</t>
  </si>
  <si>
    <t>XV C. P. VIRGEN DE LA AURORA CARCABUEY</t>
  </si>
  <si>
    <t>V C. P. ARQUITECTURA DEL SOL BUJALANCE</t>
  </si>
  <si>
    <t>XII C. P. VILLA DEL RIO</t>
  </si>
  <si>
    <t>II CARRERA NOCTURNA DE ENCINAS REALES</t>
  </si>
  <si>
    <t>RUBEN CUBERO MUÑOZ</t>
  </si>
  <si>
    <t>VII LA HUELLA DEL BUHO</t>
  </si>
  <si>
    <t>VII TRAIL NOCTURNO CASTILLO DE CARCABUEY</t>
  </si>
  <si>
    <t>VII C. P. HUERTAS DE CABRA</t>
  </si>
  <si>
    <t>III CARRERA NOCTURNA DE LA VENDIMIA</t>
  </si>
  <si>
    <t>VIII C. P. LA ALAMEDA SAN SEBASTIAN DE LOS BALLESTEROS</t>
  </si>
  <si>
    <t>XIV DESAFIO DOÑANA</t>
  </si>
  <si>
    <t>XIV CARRERA DE LA MUJER CORDOBA</t>
  </si>
  <si>
    <t>MARIA BELEN JIMENEZ ESPEJO</t>
  </si>
  <si>
    <t>ARACELI CANTERO JURADO</t>
  </si>
  <si>
    <t>CARMEN DAZA PINO</t>
  </si>
  <si>
    <t>V DUATLON CROSS DE PORCUNA "TIERRA DE IBEROS"</t>
  </si>
  <si>
    <t>II SUBIDA AL SANTUARIO DE MARIA SANTISIMA DE ARACELI</t>
  </si>
  <si>
    <t>XXXVI C. P. DE LA FUENSANTA</t>
  </si>
  <si>
    <t>22/23-sep-18</t>
  </si>
  <si>
    <t>X 2 LEGUAS CIUDAD DE BAENA</t>
  </si>
  <si>
    <t>MIGUEL ANGEL ARCOS CORTES</t>
  </si>
  <si>
    <t>XXX TRIATLON DE  POSADAS BY ZONE3</t>
  </si>
  <si>
    <t>II CARRERA NOCTURNA CUERPO NACIONAL DE POLICIA "CON LA TRATA NO HAY TRATO"</t>
  </si>
  <si>
    <t>IV FM NIGHT RUNNING CORDOBA</t>
  </si>
  <si>
    <t>VII C X M CASTIL DE CAMPOS</t>
  </si>
  <si>
    <t>XXXIII MEDIA MARATON CORDOBA ALMODOVAR</t>
  </si>
  <si>
    <t>62º C. P. DE NERJA</t>
  </si>
  <si>
    <t>CAMPEONATO DE ESPAÑA ULTRASOCRE ROGAIN</t>
  </si>
  <si>
    <t>V MILLA POPULAR CIUDAD DEL CARPIO HAZA DE GRACIA</t>
  </si>
  <si>
    <t>BEER RUNNERS CORDOBA</t>
  </si>
  <si>
    <t>III OSTIPPO TRAIL OSUNA</t>
  </si>
  <si>
    <t>III BENEMERITA TRAIL SIERRA DE LA ALFAGUARA</t>
  </si>
  <si>
    <t>XXI TRAVESIA DE MONTAÑA SUBBETICA CORDOBESA</t>
  </si>
  <si>
    <t>XV C. P. RUTA DEL ACEITE DE LA VICTORIA</t>
  </si>
  <si>
    <t>XXIV MEDIA MARATON "MEMORIAL PACO MANZANEDA"</t>
  </si>
  <si>
    <t>C. P. VILLANUEVA DEL ARISCAL</t>
  </si>
  <si>
    <t>II CROSS POPULAR VIRGEN DEL PILAR PEÑAFLOR</t>
  </si>
  <si>
    <t>XXIV C. P. SAN PEDRO ALCANTARA</t>
  </si>
  <si>
    <t>XV C. P. LEGUA DE FERNAN NUÑEZ</t>
  </si>
  <si>
    <t>FESTIVAL DE MONTAÑA SIERRA DE CAZORLA</t>
  </si>
  <si>
    <t>XXV MEMORIAL JOAQUIN SANCHEZ</t>
  </si>
  <si>
    <t>DESERTICA 2018</t>
  </si>
  <si>
    <t>XX C. P. PEÑARROYA PUEBLONUEVO</t>
  </si>
  <si>
    <t>IV TRAIL RUNNING COLISEO DE ALMEDINILLA</t>
  </si>
  <si>
    <t>XXXV CROSS SAN RAFAEL DE LA ALBAIDA</t>
  </si>
  <si>
    <t>VI DUATLON CROSS CASTRO DEL RIO</t>
  </si>
  <si>
    <t>TRAIL GENALGUACIL</t>
  </si>
  <si>
    <t>TRAIL LOS MOLINOS CIUDALEJA</t>
  </si>
  <si>
    <t>XXVI C. P. NOCTURNA DE ATARFE</t>
  </si>
  <si>
    <t>III TRAIL CRESTA DEL DIABLO</t>
  </si>
  <si>
    <t>XXII C. P. CIUDAD DE AGUILAR</t>
  </si>
  <si>
    <t>JUAN PACHECO MALAGON</t>
  </si>
  <si>
    <t>XXIII C. P. DE BRENES</t>
  </si>
  <si>
    <t>XXXIV SUBIDA AL SANTUARIO DE LA VIRGEN DE LA SIERRA DE CABRA</t>
  </si>
  <si>
    <t>X C. P. DE TORRECAMPO</t>
  </si>
  <si>
    <t>VI SANITAS DOÑANA TRAIL MARATHON</t>
  </si>
  <si>
    <t>XXIII TRAIL SIERRA DE LAS NIEVES</t>
  </si>
  <si>
    <t>V ABADES STONE RACE</t>
  </si>
  <si>
    <t>C. P. LUCENA</t>
  </si>
  <si>
    <t>DAVID CARRILLO BORREGO</t>
  </si>
  <si>
    <t>MARIA TERESA ZAMBRANA RUIZ</t>
  </si>
  <si>
    <t>TRAIL PICO TIÑOSA</t>
  </si>
  <si>
    <t>IV CARRERA URBANA CALA DE MIJAS</t>
  </si>
  <si>
    <t>CROSS DE BADALATOSA LOS BERMEJALES</t>
  </si>
  <si>
    <t>XX CARRERA RUTA DE LA MIEL</t>
  </si>
  <si>
    <t>II CARRERA A. D. CAÑADA DE LA PLATA</t>
  </si>
  <si>
    <t>IV C. P. LA TITULCIA</t>
  </si>
  <si>
    <t>XIX C. P. CONTRA LA DROGA ESTEPA</t>
  </si>
  <si>
    <t>IV CARRERA POR MONTAÑA SIERRA DE ESPIEL</t>
  </si>
  <si>
    <t>CROSS DE VENTIPPO CASARICHE</t>
  </si>
  <si>
    <t>XXXIX C. P. CAÑADA REAL SORIANA</t>
  </si>
  <si>
    <t>XXXIV MEDIA MARATON CORDOBA</t>
  </si>
  <si>
    <t>IV ULTRA MARATON COSTA DE ALMERIA</t>
  </si>
  <si>
    <t>II TRAIL CXM DEL BUITRE</t>
  </si>
  <si>
    <t>X C. P. RUTE EN NAVIDAD</t>
  </si>
  <si>
    <t>CXM FARAJAN</t>
  </si>
  <si>
    <t>XXXVI C. P. PALMA DEL RIO</t>
  </si>
  <si>
    <t>X CARRERA DEL ESTRECHO MEMORIAL PEPE SERRANO</t>
  </si>
  <si>
    <t>XIII C. P. PRIEGO DE CORDOBA</t>
  </si>
  <si>
    <t>V OPEN RAID DOÑA MENCIA</t>
  </si>
  <si>
    <t>V SUBIDA A LAS ERMITAS</t>
  </si>
  <si>
    <t>VII C. P. BENEFICA DE FUENTE PALMERA</t>
  </si>
  <si>
    <t>ZURICH MEDIA MARATON Y MARATON MALAGA</t>
  </si>
  <si>
    <t>SERGIO GARCIA RIVAS</t>
  </si>
  <si>
    <t>III ALMAZOR TRAIL</t>
  </si>
  <si>
    <t>XXI CARRERA DE NAVIDAD MIGUEL RIOS</t>
  </si>
  <si>
    <t>X CROSS EL HECHO GUADALCAZAR</t>
  </si>
  <si>
    <t>IX SAN SILVESTRE DE ALCORCON</t>
  </si>
  <si>
    <t>VIII C. P. Y IV POR LA INTEGRACION VILLA DE MOLLINA</t>
  </si>
  <si>
    <t>VII CARRERA DEL KILO DE BENAMEJI</t>
  </si>
  <si>
    <t>I CRONO ESCALADA X MONTAÑA VIRGEN DE LA SIERRA CABRA</t>
  </si>
  <si>
    <t>IV CARRERA X MONTAÑA ALHAMBRA Y SACROMONTE</t>
  </si>
  <si>
    <t>XII SAN SILVESTRE DE MORILES</t>
  </si>
  <si>
    <t>XXXVI SAN SILVESTRE DE CORDOBA</t>
  </si>
  <si>
    <t>V C. P. SAN SILVESTRE PROYECTO HOMBRE ANTEQUERA</t>
  </si>
  <si>
    <t>CLUB MARATON LUCENA 2019</t>
  </si>
  <si>
    <t>C. P. Y MARCHA A PIE DIA DE REYES</t>
  </si>
  <si>
    <t>IV LANJARON CAÑON TRAIL</t>
  </si>
  <si>
    <t>XXVII RUTA CARLOS III CIUDAD DEL SOL</t>
  </si>
  <si>
    <t>XXXVI CARRERA URBANA INTERNACIONAL NOCHE DE SAN ANTON</t>
  </si>
  <si>
    <t>I DUATLON CALIFAS DE HIERRO POSADAS</t>
  </si>
  <si>
    <t>RAUL JIMENEZ LOZANO</t>
  </si>
  <si>
    <t>VII MEDIA MARATON CIUDAD DE ANTEQUERA MCDONALD´S</t>
  </si>
  <si>
    <t>VI TRAIL DESAFIO LA CAPITANA</t>
  </si>
  <si>
    <t>I TRAIL CERRO MURIANO</t>
  </si>
  <si>
    <t>VII CROSS BATALLA DE MUNDA</t>
  </si>
  <si>
    <t>XXIV EDP MEDIA MARATON SEVILLA</t>
  </si>
  <si>
    <t>VI VIBORAS TRAIL</t>
  </si>
  <si>
    <t>CROSS HINOJOSA DEL DUQUE</t>
  </si>
  <si>
    <t>XXX MEDIA MARATON TORREMOLINOS</t>
  </si>
  <si>
    <t>AÑO 2019</t>
  </si>
  <si>
    <t>XXIX MEDIA MARATON PUENTE GENIL</t>
  </si>
  <si>
    <t>III CAMPEONATO DE ESPAÑA SNOW RUNNING SIERRA NEVADA</t>
  </si>
  <si>
    <t>VI CXM SIERRA BLANCA MARBELLA</t>
  </si>
  <si>
    <t>CAMPEONATO ANDALUCIA CONTRARELOJ EQUPOS HERRERA</t>
  </si>
  <si>
    <t>III TRAIL VILLAFRANCA</t>
  </si>
  <si>
    <t>III CROSS DE SAN SEBASTIAN DE LOS BALLESTEROS</t>
  </si>
  <si>
    <t>XXIX MEDIA MARATON BARCELONA</t>
  </si>
  <si>
    <t>XXXVI C. P. SANTISIMA TRINIDAD TRINITARIOS</t>
  </si>
  <si>
    <t>XXXV ZURICH MARATON SEVILLA</t>
  </si>
  <si>
    <t>IV CARRERA PEDRESTE DE MARMOLEJO</t>
  </si>
  <si>
    <t>IV TRAIL MONTES COMUNALES ADAMUZ</t>
  </si>
  <si>
    <t>JUAN MIGUEL PEREZ MUÑOZ</t>
  </si>
  <si>
    <t>CRISTOBAL GOMEZ GARCIA</t>
  </si>
  <si>
    <t>XXI C. P. ZOCO A ZOCO</t>
  </si>
  <si>
    <t>VIII ULTRA TRAIL SIERRAS DE BANDOLERO</t>
  </si>
  <si>
    <t>VI MEDIA MARATON LUCENA</t>
  </si>
  <si>
    <t>FRANCISCO GRANADOS GUERRERO</t>
  </si>
  <si>
    <t>JOSE LUNA FERNANDEZ</t>
  </si>
  <si>
    <t>RAQUEL BERGILLOS RIVERT</t>
  </si>
  <si>
    <t>C. P. PINK RUNING</t>
  </si>
  <si>
    <t>X TRAIL COMBINADA SAFA BAENA</t>
  </si>
  <si>
    <t>II CXM CARTAMA SIERRA DE LOS ESPARTALES PICO DEL AGUILA</t>
  </si>
  <si>
    <t>XXXXI ZURICH MARATON BARCELONA</t>
  </si>
  <si>
    <t>XXII TRAVESIA DE MONTAÑA SUBBETICA CORDOBESA</t>
  </si>
  <si>
    <t>XX MEDIA MARATON BELMEZ ESPIEL</t>
  </si>
  <si>
    <t>CROSS DE PUENTE GENIL</t>
  </si>
  <si>
    <t>XXIX MEDIA MARATON DE LISBOA</t>
  </si>
  <si>
    <t>ANTONIO CALIZ TIRADO</t>
  </si>
  <si>
    <t>DUATLON CASABERMEJA</t>
  </si>
  <si>
    <t>XX C. P. PUENTE ROMANO</t>
  </si>
  <si>
    <t>MIRIAM PACHECO HENARES</t>
  </si>
  <si>
    <t>XXIX MEDIA MARATON MALAGA</t>
  </si>
  <si>
    <t>CROSS MOLINO BLANCO</t>
  </si>
  <si>
    <t>XVI DUATLON LA VICTORIA</t>
  </si>
  <si>
    <t>VII CARRERA AFRICANA DE LA LEGION EN MELILLA</t>
  </si>
  <si>
    <t>VI C. P. LA SUBBETICA CORDOBESA NOCTURNA</t>
  </si>
  <si>
    <t>IV CARRERA SOLIDARIA AFRICABLE</t>
  </si>
  <si>
    <t>V TRAIL RUNNING FINCA LA TORRE</t>
  </si>
  <si>
    <t>CROSS DE LA CARLOTA</t>
  </si>
  <si>
    <t>XIX MEETING CROSS BAENA CIUDAD DEL OLIVAR Y EL ACEITE</t>
  </si>
  <si>
    <t>XXXIII C. P. BARRIO DE CAÑERO</t>
  </si>
  <si>
    <t>XV HOMENAJE A LA LEGION 2019</t>
  </si>
  <si>
    <t>IX C. P. OCHAVILLO DEL RIO</t>
  </si>
  <si>
    <t>VI NUTRISPORT HALF TRIATLON SEVILLA</t>
  </si>
  <si>
    <t>II CXM CERROS DEL HOYO</t>
  </si>
  <si>
    <t>XIX MOVISTAR MEDIO MARATON MADRID</t>
  </si>
  <si>
    <t>III TRIATLON SUBBETICA VILLA DE RUTE</t>
  </si>
  <si>
    <t>TRAIL CARA LOS TAJOS</t>
  </si>
  <si>
    <t>XXXIII C. P. SANTUARIO EL ARENAL</t>
  </si>
  <si>
    <t>IV TRAIL EL CALVARIO DEL DRAGON</t>
  </si>
  <si>
    <t>DESAFIO SUR TORCAL</t>
  </si>
  <si>
    <t>IV MEDIA MARATON Y 11 KM VEGAS DEL GENIL</t>
  </si>
  <si>
    <t>XXXXII MEDIO MARATON DE MADRID</t>
  </si>
  <si>
    <t>TRAIL DE TEBA</t>
  </si>
  <si>
    <t>XXXVII MEDIA MARATON CIUDAD DE GRANADA</t>
  </si>
  <si>
    <t>PABLO HIDALGO PRIETO</t>
  </si>
  <si>
    <t>XVI CROSS DE LA ASOMADILLA</t>
  </si>
  <si>
    <t>XXV MEDIA MARTON DEL GUADAJOZ</t>
  </si>
  <si>
    <t>I TRAIL RIBERA DEL GENIL</t>
  </si>
  <si>
    <t>JORGE MURIEL SALAS</t>
  </si>
  <si>
    <t>GLOBAL 6K FOR WATER MADRID</t>
  </si>
  <si>
    <t>XXXIX C. P. MARIA AUXILIADORA</t>
  </si>
  <si>
    <t>XXXIII C. P. LOS CALIFAS</t>
  </si>
  <si>
    <t>VII DUATLON CROS PRIEGO DE CORDOBA</t>
  </si>
  <si>
    <t>IV C. P. NAZARENA</t>
  </si>
  <si>
    <t>FRANCISCO JOSE CABELLO TRIGUERO</t>
  </si>
  <si>
    <t>BEATRIZ CRESPO CARVAJAL</t>
  </si>
  <si>
    <t>JOSE ALBERTO CAÑETE ROLDAN</t>
  </si>
  <si>
    <t>AGUSTIN MUÑOZ BERGUILLOS</t>
  </si>
  <si>
    <t>MARIA DEL CARMEN CABELLO TRIGUERO</t>
  </si>
  <si>
    <t>FRANCISCO DORADO DIAZ</t>
  </si>
  <si>
    <t>VII TRIATLON DE BENALMADENA</t>
  </si>
  <si>
    <t>XIV EDICION DE LAS DOS COLINAS</t>
  </si>
  <si>
    <t>XXXI CROSS PRIMAVERA DE LA RAMBLA</t>
  </si>
  <si>
    <t>MARATON DE EDIMBURGO ESCOCIA</t>
  </si>
  <si>
    <t>V CIRCUITO CARRERAS URBANAS DE FUENGIROLA</t>
  </si>
  <si>
    <t>XXXIX CARRERA PEDESTRE BARRIO DE BELEN</t>
  </si>
  <si>
    <t>LEGUA DE SAN BERNABE</t>
  </si>
  <si>
    <t>XVII MILLA POPULAR NUEVA CARTEYA</t>
  </si>
  <si>
    <t>VII CARRERA FAMILIAR DE FUENGIROLA</t>
  </si>
  <si>
    <t>IV OSTIPPO TRAIL OSUNA</t>
  </si>
  <si>
    <t>V CARRERA MONUMENTAL NOCTURNA DE ANTEQUERA</t>
  </si>
  <si>
    <t>XVIII CARRERA NOCTURNA TROTACALLES</t>
  </si>
  <si>
    <t>XXIII DUATLON PUENTE GENIL</t>
  </si>
  <si>
    <t>I C. P. NOCTURNA CIUDAD MONUMENTAL DE OSUNA</t>
  </si>
  <si>
    <t>VIII CARRERA NOCTURNA LA GUIIJARROSA</t>
  </si>
  <si>
    <t>V NOCTURNA SAN ANTONIO MONTEJAQUE</t>
  </si>
  <si>
    <t>III TRIATLON CROS VILLA DE TORROX</t>
  </si>
  <si>
    <t>IX C. P. GO FIT CORDOBA "MEMORIAL CARLOS GALLARDO"</t>
  </si>
  <si>
    <t>MOZART 100 SALZBURGO AUSTRIA</t>
  </si>
  <si>
    <t>JOAQUIN ALBA DE LA TORRE</t>
  </si>
  <si>
    <t>XVI C. P. NOCTURNA MARIA AUXILIADORA</t>
  </si>
  <si>
    <t>III CXM RIN-RAN MOUNTAIN</t>
  </si>
  <si>
    <t>VII TRIATLON COMARCA DEL GUADIATO</t>
  </si>
  <si>
    <t>IV SUBIDA AL CASTILLO DE ALMODOVAR</t>
  </si>
  <si>
    <t>XII CARRERA NOCTURNA DE MONTALBAN</t>
  </si>
  <si>
    <t>FRANCISCO JAVIER JIMENEZ MARIN</t>
  </si>
  <si>
    <t>V TRIATLON CIUDAD DE GUADIX "MEMORIAL PEPE ARIZA"</t>
  </si>
  <si>
    <t>IV TRIATLON HUELVA PUERTO DEL DESCUBRIMIENTO</t>
  </si>
  <si>
    <t>XXXI C. P. MIGUEL RIOS CASARICHE</t>
  </si>
  <si>
    <t>VII CARRERA NOCTURNA DE MONTORO</t>
  </si>
  <si>
    <t>JOSE ANTONIO MONTES PEREZ</t>
  </si>
  <si>
    <t>MEDIA MARATON POR MONTAÑA CALAR ALTO</t>
  </si>
  <si>
    <t>IV CARRERA POZOBLANCO CORRE DE NOCHE</t>
  </si>
  <si>
    <t>IV TRAIL NOCTURNO DE GENALGUACIL</t>
  </si>
  <si>
    <t>VI ULTRA SIERRA NEVADA</t>
  </si>
  <si>
    <t>IRONMAN VITORIA GASTEIZ</t>
  </si>
  <si>
    <t>VII C. P. MEMORIAL ANTONIO ROMERO</t>
  </si>
  <si>
    <t>IV MILLA EL SANTO</t>
  </si>
  <si>
    <t>V CARRERA NOCTURNA VILLANUEVA DEL TRABUCO</t>
  </si>
  <si>
    <t>IX CARRERA NOCTURNA DE ALCOLEA</t>
  </si>
  <si>
    <t>JUAN CARLOS ESPEJO JIMENEZ</t>
  </si>
  <si>
    <t>IV TRAIL DE LA JABEGA RINCON DE LA VICTORIA</t>
  </si>
  <si>
    <t>XXXXII C. P. HINOJOSA DEL DUQUE</t>
  </si>
  <si>
    <t>XXXV SUBIDA AL VELETA</t>
  </si>
  <si>
    <t>XLI NOCTURNA LA RAMBLA</t>
  </si>
  <si>
    <t>XXXI C. P. VILLA DE BELALCAZAR</t>
  </si>
  <si>
    <t>IV CARRERA SOLIDARIA FEDUCHY PLAYA KHRONOS CONIL</t>
  </si>
  <si>
    <t>V C. P. VILLA DE BELMEZ DE LA MORALEDA</t>
  </si>
  <si>
    <t>III CARRERA PRIEGO MONUMENTAL</t>
  </si>
  <si>
    <t>III CARRERA NOCTURNA CORRE TU HISTORIA VELEZ MALAGA</t>
  </si>
  <si>
    <t>IX CARRERA NOCTURNA KILOMETROS DE HISTORIA POR MONTURQUE MEMORIAL RAUL LLAMAS LOPEZ</t>
  </si>
  <si>
    <t>XXV CURSA POPULAR CIUTAT DE SOLLER</t>
  </si>
  <si>
    <t>XVI CARRERA NOCTURNA VIRGEN DE LA AURORA CARCABUEY</t>
  </si>
  <si>
    <t>XI TRIATLON CROSS SPRINT ARCOS TIERRA QUE INSPIRA</t>
  </si>
  <si>
    <t>V CARRERA NOCTURNA TORROX</t>
  </si>
  <si>
    <t>XIII C. P. VILLA DEL RIO</t>
  </si>
  <si>
    <t>VIII LA HUELLA DEL BUHO</t>
  </si>
  <si>
    <t>VI C. P. ARQUITECTURA DEL SOL</t>
  </si>
  <si>
    <t>VIII TRAIL NOCTURNO CASTILLO DE CARCABUEY</t>
  </si>
  <si>
    <t>VII CARRERA SOLIDARIA EN BENEFICIO DE LA LUCHA CONTRA EL CANCER ENCINAS REALES</t>
  </si>
  <si>
    <t>IV CARRERA NOCTURNA DE LA VENDIMIA MORILES</t>
  </si>
  <si>
    <t>IX C. P. LA ALAMEDA</t>
  </si>
  <si>
    <t>VI TRIATLON RINCON DE LA VICTORIA</t>
  </si>
  <si>
    <t>IV TRIATLON DE LOS PEDROCHES</t>
  </si>
  <si>
    <t>VIII C. P. HUERTAS DE CABRA</t>
  </si>
  <si>
    <t>III CARRERA NOCTURNA DE ENCINAS REALES</t>
  </si>
  <si>
    <t>XXXVII C. P. DE LA FUENSANTA</t>
  </si>
  <si>
    <t>ULTRA DEL SEGURA</t>
  </si>
  <si>
    <t>X DESAFIO DOÑANA</t>
  </si>
  <si>
    <t>SUBIDA AL PANTANO DEL QUIEBRAJANO</t>
  </si>
  <si>
    <t>VIII CXM CASTIL DE CAMPOS</t>
  </si>
  <si>
    <t>I CARRERA SOLIDARIA ANGELES CUSTODIOS</t>
  </si>
  <si>
    <t>LOURDES CARMEN CALIZ ALGAR</t>
  </si>
  <si>
    <t>XI C. P. DOS LEGUAS DE BAENA</t>
  </si>
  <si>
    <t>III C.N.P. MALAGA</t>
  </si>
  <si>
    <t>V ROCK FM NIGHT RUNNING CORDOBA</t>
  </si>
  <si>
    <t>XXXI TRIATLON CALIFAS DE HIERRO</t>
  </si>
  <si>
    <t>XXXIV MEDIA MARATON CORDOBA ALMODOVAR</t>
  </si>
  <si>
    <t>TRAIL BERREA SIERRA ANDUJAR</t>
  </si>
  <si>
    <t>V C. P. GUARDIA CIVIL DE MALAGA</t>
  </si>
  <si>
    <t>VI MILLA POPULAR CIUDAD DE EL CARPIO HAZA DE GRACIA</t>
  </si>
  <si>
    <t>XXXIV MEDIA MARATON MARBELLA</t>
  </si>
  <si>
    <t>IV C. P. ECIJA "RUTA DE LOS MONUMENTOS"</t>
  </si>
  <si>
    <t>XV CARRERA DE LA MUJER DE CORDOBA</t>
  </si>
  <si>
    <t>II CROSS SOLIDARIO ENTRE CASTILLOS</t>
  </si>
  <si>
    <t>IV BENEMERITA TRAIL SIERRA DE LA ALFAGUARA</t>
  </si>
  <si>
    <t>XVI C. P. RUTA DEL ACEITE DE LA VICTORIA</t>
  </si>
  <si>
    <t>VII CARRERA POR MONTAÑA VILLA DE RUTE</t>
  </si>
  <si>
    <t>III SUBIDA AL SANTUARIO DE MARIA SANTISIMA DE ARACELI</t>
  </si>
  <si>
    <t>PEDRO JESUS CUBERO MUÑOZ</t>
  </si>
  <si>
    <t>XXV C. P. DE SAN PEDRO ALCANTARA</t>
  </si>
  <si>
    <t>FERNANDO PAREJO ARROYO</t>
  </si>
  <si>
    <t>XVI C. P. LEGUA DE FERNAN NUÑEZ</t>
  </si>
  <si>
    <t>ZAFIRO PALMA MARATON</t>
  </si>
  <si>
    <t>XXVI MEMORIAL JOAQUIN SANCHEZ LA CARLOTA</t>
  </si>
  <si>
    <t>III LA DESERTICA</t>
  </si>
  <si>
    <t>VI ICAN GANDIA</t>
  </si>
  <si>
    <t xml:space="preserve">III PALMITAL POSADAS TRAIL </t>
  </si>
  <si>
    <t>V TRAIL RUNNING COLISEO DE ALMEDINILLA</t>
  </si>
  <si>
    <t>XXXXI CARRERA URBANA CIUDAD DE MALAGA</t>
  </si>
  <si>
    <t>IX MEDIA MARATON POPULAR CIUDAD REAL</t>
  </si>
  <si>
    <t>XXXVI CROSS SAN RAFAEL DE LA ALBAIDA</t>
  </si>
  <si>
    <t>VII MEDIA MARATON AVILA MONUMENTAL</t>
  </si>
  <si>
    <t>XXI C. P. PEÑARROYA PUEBLONUEVO "MEMORIAL JUAN GABRIEL GARCIA GUISADO"</t>
  </si>
  <si>
    <t>ULTRA TRAIL GRAN VUELTA VALLE DEL GENAL</t>
  </si>
  <si>
    <t>IV MEDIA MARATON DE UTRERA</t>
  </si>
  <si>
    <t>VII DUATLON CROSS VILLA DE CASTRO DEL RIO</t>
  </si>
  <si>
    <t>XXIII C. P. CIUDAD DE AGUILAR</t>
  </si>
  <si>
    <t>XXXV SUBIDA AL SANTUARIO VIRGEN DE LA SIERRA CABRA</t>
  </si>
  <si>
    <t>XI C. P. DE TORRECAMPO</t>
  </si>
  <si>
    <t>V CARRERA POR MONTAÑA SIERRA DE ESPIEL</t>
  </si>
  <si>
    <t>XXI MEDIA MARATON TIERRA Y OLIVO</t>
  </si>
  <si>
    <t>XXI C. P. CIUDAD DE LUCENA</t>
  </si>
  <si>
    <t>MARIA ARACELI PEREZ CURIEL</t>
  </si>
  <si>
    <t>JUAN CARLOS BERET MORENO</t>
  </si>
  <si>
    <t>NAZARET MENDOZA MORENO</t>
  </si>
  <si>
    <t>VII DOÑANA TRAIL MARATHON</t>
  </si>
  <si>
    <t>LORENA MONTERO RIVAS</t>
  </si>
  <si>
    <t>MAYCA ROMERO SOME</t>
  </si>
  <si>
    <t>LA BEHOBIA SAN SEBASTIAN</t>
  </si>
  <si>
    <t>XXXX C. P. CAÑADA REAL SORIANA</t>
  </si>
  <si>
    <t>XXI CARRERA RUTA DE LA MIEL HORNACHUELOS</t>
  </si>
  <si>
    <t>LA PRETORIANA ULTRA MARATON</t>
  </si>
  <si>
    <t>TRAIL SUBIDA VERTICAL LA TIÑOSA</t>
  </si>
  <si>
    <t>XXXV MEDIA MARATON CORDOBA</t>
  </si>
  <si>
    <t>MARIA DOLORES ROLDAN BURGUILLOS</t>
  </si>
  <si>
    <t>XXIV C. P. LOS CHAMUSCAOS</t>
  </si>
  <si>
    <t>XI C. P. RUTE EN NAVIDAD</t>
  </si>
  <si>
    <t>MIGUEL TUBIO ROLDAN</t>
  </si>
  <si>
    <t>XXXVII C. P. PALMA DEL RIO</t>
  </si>
  <si>
    <t>ULTRA MARATON COSTA DE ALMERIA</t>
  </si>
  <si>
    <t>XIV C. P. PRIEGO DE CORDOBA</t>
  </si>
  <si>
    <t>VI SUBIDA A LAS ERMITAS DE CORDOBA</t>
  </si>
  <si>
    <t>XXII CARRERA NAVIDAD MIGUEL RIOS</t>
  </si>
  <si>
    <t>IV ALMANZOR TRAIL</t>
  </si>
  <si>
    <t>X ZURICH MARATON Y MEDIA MARATON MALAGA</t>
  </si>
  <si>
    <t>XXXXI MEDIA MARATON INTERNACIONAL SEVILLA LOS PALACIOS</t>
  </si>
  <si>
    <t>VIII CARRERA DEL KILO BENAMEJI</t>
  </si>
  <si>
    <t>CXM ALHAMBRA &amp; SACROMONTE</t>
  </si>
  <si>
    <t>XIII SAN SILVESTRE DE MORILES</t>
  </si>
  <si>
    <t>I SAN SILVESTRE CIUDAD DE LUCENA</t>
  </si>
  <si>
    <t>JUAN ALBERTO JIMENEZ PEREZ</t>
  </si>
  <si>
    <t>ANSELMO CORREDERA BUENO</t>
  </si>
  <si>
    <t>ANTONIA CORDON LUQUE</t>
  </si>
  <si>
    <t>VI C. P. SAN SILVESTRE PROYECTO HOMBRE ANTEQUERA</t>
  </si>
  <si>
    <t>XXXVII SAN SILVESTRE CORDOBA PARQUE FIGUEROA</t>
  </si>
  <si>
    <t>VI SAN SILVESTRE AGUILARENSE</t>
  </si>
  <si>
    <t>SAN SILVESTRE JAEN</t>
  </si>
  <si>
    <t>ANTONIO RUIZ GONZALEZ</t>
  </si>
  <si>
    <t>ANTONIO DIAZ CABEZA</t>
  </si>
  <si>
    <t>MIGUEL CABRERA ESTEPA</t>
  </si>
  <si>
    <t>FRANCISCO JAVIER ALONSO MARTIN</t>
  </si>
  <si>
    <t>SANDRA REPULLO JIMENEZ</t>
  </si>
  <si>
    <t>FRANCISCO MORENO CARMONA</t>
  </si>
  <si>
    <t>JOAQUIN ALBERTO PINEDA JIMENEZ</t>
  </si>
  <si>
    <t>ALBERTO GOMEZ PIZARRO</t>
  </si>
  <si>
    <t>AÑO 2020</t>
  </si>
  <si>
    <t>CLUB MARATON LUCENA 2021 RANKING KM ANSELMO CORREDERA JIMENEZ</t>
  </si>
  <si>
    <t>XIV CxM SIERRA ELVIRA</t>
  </si>
  <si>
    <t>VIII DESAFIO SUR DEL TORCAL</t>
  </si>
  <si>
    <t>CLUB MARATON LUCENA 2020 RANKING KM ANSELMO CORREDERA JIMENEZ</t>
  </si>
  <si>
    <t>XXX CROSS NACIONAL COMARCA DE LOS PEDROCHES</t>
  </si>
  <si>
    <t>C. P. DIA DE REYES SANTAELLA</t>
  </si>
  <si>
    <t>XXVIII RUTA CARLOS III CUIDAD DEL SOL</t>
  </si>
  <si>
    <t>XXXVII NOCHE DE SAN ANTON</t>
  </si>
  <si>
    <t>VIII LA CAPITANA RINCON DE LA VICTORIA</t>
  </si>
  <si>
    <t>VIII CROSS BATALLA DE MUNDA</t>
  </si>
  <si>
    <t>X TRAIL OBEJO CERRO MURIANO</t>
  </si>
  <si>
    <t>V TRAIL ALORA SIERRA DE AGUAS</t>
  </si>
  <si>
    <t>CROSS DE LA VICTORIA</t>
  </si>
  <si>
    <t>III CXM LA CALAHORRA</t>
  </si>
  <si>
    <t>XXV EDP MEDIA MARATON SEVILLA</t>
  </si>
  <si>
    <t>XXXI MEDIA MARATON INTERNACIONAL TORREMOLINOS</t>
  </si>
  <si>
    <t>XXIII MEDIA MARATON ALMERIA</t>
  </si>
  <si>
    <t>VII CXM SIERRA BLANCA MARBELLA</t>
  </si>
  <si>
    <t>II DUATLON CALIFAS DE HIERRO</t>
  </si>
  <si>
    <t>IV TRAIL SIERRA DE VILLAFRANCA</t>
  </si>
  <si>
    <t>XXX MEDIA MARATON PUENTE GENIL</t>
  </si>
  <si>
    <t>II ULTRA TRAIL DEL MAR AL CIELO DE PONIENTE</t>
  </si>
  <si>
    <t>XVII DUATLON DE HERRERA</t>
  </si>
  <si>
    <t>IV CROSS SAN SEBASTIAN DE LOS BALLESTEROS</t>
  </si>
  <si>
    <t>IV CORBONES TRAIL</t>
  </si>
  <si>
    <t>XXX EDREAMS MEDIA MARATON BARCELONA</t>
  </si>
  <si>
    <t>XXXVII C. P. SANTISIMA TRINIDAD TRINITARIOS</t>
  </si>
  <si>
    <t>I DUATLON VILLA DE FUENTE OVEJUNA</t>
  </si>
  <si>
    <t>XXXVI ZURICH MARATON SEVILLA</t>
  </si>
  <si>
    <t>XXII C. P. ZOCO A ZOCO</t>
  </si>
  <si>
    <t>V TRAIL SIERRA MORENA MONTES COMUNALES DE ADAMUZ</t>
  </si>
  <si>
    <t>TRAIL CABO DE GATA NIJAR</t>
  </si>
  <si>
    <t>VII MEDIA MARATON CIUDAD DE LUCENA</t>
  </si>
  <si>
    <t>100 MILLAS SIERRAS DEL BANDOLERO</t>
  </si>
  <si>
    <t>COBINADA SAFA BAENA</t>
  </si>
  <si>
    <t>XXI MEDIA MARATON ESPIEL BELMEZ</t>
  </si>
  <si>
    <t>V DUATLON LA CARLOTA</t>
  </si>
  <si>
    <t>IV CARRERA URBANA CIUDAD DE TORRE DEL MAR</t>
  </si>
  <si>
    <t>III MEDIO IRONMAN ISLANTILLA</t>
  </si>
  <si>
    <t>VII HALF TRIATLON SEVILLA</t>
  </si>
  <si>
    <t>II CROSS TRAIL TURDULOS DE BELALCAZAR</t>
  </si>
  <si>
    <t>IX CXM NICO MOLINA SIERRA DE DURCAL</t>
  </si>
  <si>
    <t>I REUNION PRUEBAS COMBINADAS CIUDAD DE ANDUJAR</t>
  </si>
  <si>
    <t>CONTROL FEDERATIVO ANDUJAR</t>
  </si>
  <si>
    <t>VII CXM RUTA DEL AGUA EL GERGAL</t>
  </si>
  <si>
    <t>JOSE ANTONIO LARA DELGADO</t>
  </si>
  <si>
    <t>CROSS CIUDAD DEL VENTIPPO CASARICHE</t>
  </si>
  <si>
    <t>XI GRAN FONDO TYSA GUADIMAR SANLUCAR LA MAYOR</t>
  </si>
  <si>
    <t>DANIEL GRACIA BAENA</t>
  </si>
  <si>
    <t>CROSS DE LA RODA DE ANDALUCIA</t>
  </si>
  <si>
    <t>MARIA DIAZ OSUNA</t>
  </si>
  <si>
    <t>ANGELA FERNANDEZ ARJONA</t>
  </si>
  <si>
    <t>FABIOLA SOTO URBANO</t>
  </si>
  <si>
    <t>III CROSS RUNNING HINOJOSA DEL DUQUE</t>
  </si>
  <si>
    <t>AÑO 2021</t>
  </si>
  <si>
    <t>CONTROL FEDERATIVO AIRE LIBRE FONTANAR</t>
  </si>
  <si>
    <t>MUSIC RUN MERIDA</t>
  </si>
  <si>
    <t>21/22-may.-21</t>
  </si>
  <si>
    <t>I TERCIO DE MARATON RIO GENIL</t>
  </si>
  <si>
    <t>CROSS DE BADOLATOSA LOS BERMEJALES</t>
  </si>
  <si>
    <t>XXXI MEDIA MARATON PUENTE GENIL</t>
  </si>
  <si>
    <t>JOSE RODRIGUEZ CARVAJAL</t>
  </si>
  <si>
    <t>XVIII C. P. MARIA AUXILIADORA DE MONTILLA</t>
  </si>
  <si>
    <t>C X M EL FUERTE FRIGILIANA</t>
  </si>
  <si>
    <t>VII CARRERA DE MONTAÑA DE MANCHA REAL SIERRA MAGINA</t>
  </si>
  <si>
    <t>I TRIATLON CIUDAD DE BAENA</t>
  </si>
  <si>
    <t>UTMB VAL DE A'RAN</t>
  </si>
  <si>
    <t>II CARRERA X MONTAÑA CHAMIZO DE NOCHE</t>
  </si>
  <si>
    <t>XXXVII SUBIDA AL VELETA</t>
  </si>
  <si>
    <t>JUAN CAÑETE RAMIREZ</t>
  </si>
  <si>
    <t>IX HUELLA DEL BUHO</t>
  </si>
  <si>
    <t>VII CARRERA NOCTURNA OROPESA</t>
  </si>
  <si>
    <t>XIII LA SAGRA SKYRACE PUEBLA DE DON FABRIQUE</t>
  </si>
  <si>
    <t>2 LEGUAS CIUDAD DE BAENA</t>
  </si>
  <si>
    <t>RAFAEL SANTIAGO ESCALONA</t>
  </si>
  <si>
    <t>ELENA TIENDA CAMPAÑA</t>
  </si>
  <si>
    <t>AGUSTIN MIGUEL FERNANDEZ CABRERA</t>
  </si>
  <si>
    <t>OSCAR RAFAEL CARVAJAL MORALES</t>
  </si>
  <si>
    <t>CARMEN GALLARDO VALLE</t>
  </si>
  <si>
    <t>ARACELI CANTERO MUÑOZ</t>
  </si>
  <si>
    <t>KH-7 CARRERA NOCTURNA GUADALQUIVIR</t>
  </si>
  <si>
    <t>VI ROCK FM NIGHT RUNNING</t>
  </si>
  <si>
    <t>XII DESAFIO DOÑANA</t>
  </si>
  <si>
    <t>EDP ROCK'N ROLL MADRID</t>
  </si>
  <si>
    <t>TRAIL ARAQUE JAMILENA</t>
  </si>
  <si>
    <t>XXXV MEDIA MARATON CORDOBA ALMODOVAR</t>
  </si>
  <si>
    <t>XVI CARRERA DE LA MUJER DE CORDOBA</t>
  </si>
  <si>
    <t>NOELIA FERNANDEZ LUQUE</t>
  </si>
  <si>
    <t>EVA MARIA ROMERO POSTIGO</t>
  </si>
  <si>
    <t>PAULA ARCOS ROMERO</t>
  </si>
  <si>
    <t>CLAUDIA REYES VERGARA</t>
  </si>
  <si>
    <t>TAMARA GARCIA RAMIREZ</t>
  </si>
  <si>
    <t>ENCARNI HUETE</t>
  </si>
  <si>
    <t>ELVI MONTES GONZALEZ</t>
  </si>
  <si>
    <t>MIRIAM MONTES FERNANDEZ</t>
  </si>
  <si>
    <t>BENEMERITA TRAIL SEAT VIGILSA</t>
  </si>
  <si>
    <t>44ª C. P. HINOJOSA DEL DUQUE</t>
  </si>
  <si>
    <t>MAGINA TOP TRAIL</t>
  </si>
  <si>
    <t>I TRAIL SIERRAS DE COIN MALAGA</t>
  </si>
  <si>
    <t>I CARRERA DEL CORAZON LUCENA</t>
  </si>
  <si>
    <t>JOSE CARLOS MONTES PEREZ</t>
  </si>
  <si>
    <t>VICTOR MANUEL MANJON CABEZA</t>
  </si>
  <si>
    <t>XII TRAIL TURDETANIA</t>
  </si>
  <si>
    <t>VIII CXM RUTE</t>
  </si>
  <si>
    <t>XXIV TRIATLON DE SEVILLA</t>
  </si>
  <si>
    <t>VI CROSS TRAIL DE TEBA</t>
  </si>
  <si>
    <t>XXVI EDP MEDIA MARATON DE SEVILLA</t>
  </si>
  <si>
    <t>VI CXM CHAMIZO TRAIL</t>
  </si>
  <si>
    <t>I TRAIL CASTILLO ANZUR</t>
  </si>
  <si>
    <t>ANTONIO CAMPOS LARA</t>
  </si>
  <si>
    <t>IV SUVIDA AL SANTUARIO MARIA SANTISIMA DE ARACELI</t>
  </si>
  <si>
    <t>VIII C. P. NOCTURNA SUBBETICA CORDOBESA</t>
  </si>
  <si>
    <t>XXIV C. P. CIUDAD DE AGUILAR</t>
  </si>
  <si>
    <t>VI CXM SIERRA DE ESPIEL</t>
  </si>
  <si>
    <t>V OSTIPPO TRAIL</t>
  </si>
  <si>
    <t>XXX MEDIA MARATON CAIXA BANK MALAGA</t>
  </si>
  <si>
    <t>VI TRAIL RUNNING COLISEO DE ALMEDINILLA</t>
  </si>
  <si>
    <t>MANUEL BALTANAS GARCIA</t>
  </si>
  <si>
    <t>YOLANDA ALBA DE LA TORRE</t>
  </si>
  <si>
    <t>XXII RUTA DE LA MIEL HORNACHUELOS</t>
  </si>
  <si>
    <t>XX MOVISTAR MEDIA MARATON MADRID</t>
  </si>
  <si>
    <t>TIÑOSA MARATON TRAIL</t>
  </si>
  <si>
    <t>I EPORA TRAIL MMXXI TIERRA DEL ACEITE DE MONTORO</t>
  </si>
  <si>
    <t>MEDIA MARATON LISBOA</t>
  </si>
  <si>
    <t>XXII C. P. CIUDAD DE LUCENA</t>
  </si>
  <si>
    <t>FRANCISCO PAREDES CARACUEL</t>
  </si>
  <si>
    <t>RAUL PARRA ROMERO</t>
  </si>
  <si>
    <t>XXXXI C. P. CAÑADA REAL SORIANA</t>
  </si>
  <si>
    <t>TODOS CON LA PALMA</t>
  </si>
  <si>
    <t>XV C. P. CIUDAD DE PRIEGO DE CORDOBA</t>
  </si>
  <si>
    <t>VIII SUBIDA A LAS ERMITAS DE CORDOBA</t>
  </si>
  <si>
    <t>X C. P. BENEFICA DE FUENTE PALMERA</t>
  </si>
  <si>
    <t>ZURICH MARATON MALAGA</t>
  </si>
  <si>
    <t>CROSS SAN SEBASTIAN DE LOS BALLESTEROS</t>
  </si>
  <si>
    <t>VIII TRAIL DE LAS PALOMAS</t>
  </si>
  <si>
    <t>III CXM TRAIL TURDULOS DE BELALCAZAR</t>
  </si>
  <si>
    <t>IX CARRERA DEL KILO DE BENAMEJI</t>
  </si>
  <si>
    <t>JUAN MANUEL CANO MALAGON</t>
  </si>
  <si>
    <t>XIV SAN SILVESTRE DE MORILES</t>
  </si>
  <si>
    <t>II SAN SILVESTRE DE LUCENA</t>
  </si>
  <si>
    <t>JUAN MANUEL MONTILLA CHACON</t>
  </si>
  <si>
    <t>JUAN RAMIREZ CABRERA</t>
  </si>
  <si>
    <t>MIGUEL ANGEL ARCOS ROMERO</t>
  </si>
  <si>
    <t>FRANCISCO CANTERO ARREBOLA</t>
  </si>
  <si>
    <t>JUAN LUIS MORALES LEON</t>
  </si>
  <si>
    <t>MIGUEL ANGEL GONZALEZ ORTEGA</t>
  </si>
  <si>
    <t>MARIA LUISA AGUILERA MORENO</t>
  </si>
  <si>
    <t>MIGUEL MORENO ROMERO</t>
  </si>
  <si>
    <t>SHEILA MARIA CORTES ONIEVA</t>
  </si>
  <si>
    <t>SAN SILVESTRE VALLECANA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</si>
</sst>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"/>
    <numFmt numFmtId="169" formatCode="0.000"/>
    <numFmt numFmtId="170" formatCode="#,##0.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"/>
  </numFmts>
  <fonts count="6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b/>
      <sz val="10"/>
      <name val="Arial"/>
      <family val="2"/>
    </font>
    <font>
      <sz val="11"/>
      <name val="Arial"/>
      <family val="2"/>
    </font>
    <font>
      <sz val="12"/>
      <name val="Comic Sans MS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36"/>
      <name val="Comic Sans MS"/>
      <family val="4"/>
    </font>
    <font>
      <sz val="14"/>
      <color indexed="10"/>
      <name val="Comic Sans MS"/>
      <family val="4"/>
    </font>
    <font>
      <sz val="14"/>
      <color indexed="17"/>
      <name val="Comic Sans MS"/>
      <family val="4"/>
    </font>
    <font>
      <sz val="14"/>
      <color indexed="8"/>
      <name val="Comic Sans MS"/>
      <family val="4"/>
    </font>
    <font>
      <sz val="12"/>
      <color indexed="10"/>
      <name val="Comic Sans MS"/>
      <family val="4"/>
    </font>
    <font>
      <sz val="12"/>
      <color indexed="36"/>
      <name val="Comic Sans MS"/>
      <family val="4"/>
    </font>
    <font>
      <sz val="12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7030A0"/>
      <name val="Comic Sans MS"/>
      <family val="4"/>
    </font>
    <font>
      <sz val="14"/>
      <color rgb="FFFF0000"/>
      <name val="Comic Sans MS"/>
      <family val="4"/>
    </font>
    <font>
      <sz val="14"/>
      <color rgb="FF00B050"/>
      <name val="Comic Sans MS"/>
      <family val="4"/>
    </font>
    <font>
      <sz val="14"/>
      <color theme="1"/>
      <name val="Comic Sans MS"/>
      <family val="4"/>
    </font>
    <font>
      <sz val="12"/>
      <color rgb="FFFF0000"/>
      <name val="Comic Sans MS"/>
      <family val="4"/>
    </font>
    <font>
      <sz val="12"/>
      <color rgb="FF7030A0"/>
      <name val="Comic Sans MS"/>
      <family val="4"/>
    </font>
    <font>
      <sz val="12"/>
      <color rgb="FF00B05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167" fontId="0" fillId="34" borderId="13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3" fontId="59" fillId="0" borderId="15" xfId="0" applyNumberFormat="1" applyFont="1" applyBorder="1" applyAlignment="1">
      <alignment/>
    </xf>
    <xf numFmtId="3" fontId="60" fillId="0" borderId="0" xfId="0" applyNumberFormat="1" applyFont="1" applyAlignment="1">
      <alignment/>
    </xf>
    <xf numFmtId="3" fontId="60" fillId="0" borderId="15" xfId="0" applyNumberFormat="1" applyFont="1" applyBorder="1" applyAlignment="1">
      <alignment/>
    </xf>
    <xf numFmtId="3" fontId="60" fillId="0" borderId="14" xfId="0" applyNumberFormat="1" applyFont="1" applyBorder="1" applyAlignment="1">
      <alignment/>
    </xf>
    <xf numFmtId="3" fontId="61" fillId="0" borderId="14" xfId="0" applyNumberFormat="1" applyFont="1" applyBorder="1" applyAlignment="1">
      <alignment/>
    </xf>
    <xf numFmtId="3" fontId="60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59" fillId="0" borderId="17" xfId="0" applyNumberFormat="1" applyFont="1" applyBorder="1" applyAlignment="1">
      <alignment/>
    </xf>
    <xf numFmtId="3" fontId="59" fillId="0" borderId="18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8" xfId="0" applyNumberFormat="1" applyFont="1" applyBorder="1" applyAlignment="1">
      <alignment/>
    </xf>
    <xf numFmtId="3" fontId="59" fillId="0" borderId="14" xfId="0" applyNumberFormat="1" applyFont="1" applyBorder="1" applyAlignment="1">
      <alignment/>
    </xf>
    <xf numFmtId="3" fontId="61" fillId="0" borderId="15" xfId="0" applyNumberFormat="1" applyFont="1" applyBorder="1" applyAlignment="1">
      <alignment/>
    </xf>
    <xf numFmtId="3" fontId="59" fillId="0" borderId="16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0" fontId="59" fillId="0" borderId="15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0" xfId="0" applyFont="1" applyAlignment="1">
      <alignment/>
    </xf>
    <xf numFmtId="0" fontId="59" fillId="0" borderId="14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60" fillId="0" borderId="0" xfId="0" applyFont="1" applyAlignment="1">
      <alignment/>
    </xf>
    <xf numFmtId="168" fontId="0" fillId="0" borderId="11" xfId="0" applyNumberFormat="1" applyBorder="1" applyAlignment="1">
      <alignment/>
    </xf>
    <xf numFmtId="168" fontId="0" fillId="0" borderId="11" xfId="0" applyNumberFormat="1" applyFon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11" xfId="0" applyNumberFormat="1" applyFont="1" applyBorder="1" applyAlignment="1">
      <alignment/>
    </xf>
    <xf numFmtId="169" fontId="10" fillId="0" borderId="11" xfId="0" applyNumberFormat="1" applyFont="1" applyBorder="1" applyAlignment="1">
      <alignment/>
    </xf>
    <xf numFmtId="169" fontId="0" fillId="0" borderId="11" xfId="0" applyNumberFormat="1" applyBorder="1" applyAlignment="1">
      <alignment horizontal="center"/>
    </xf>
    <xf numFmtId="168" fontId="0" fillId="0" borderId="0" xfId="0" applyNumberFormat="1" applyAlignment="1">
      <alignment/>
    </xf>
    <xf numFmtId="168" fontId="9" fillId="0" borderId="14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9" fillId="0" borderId="15" xfId="0" applyNumberFormat="1" applyFont="1" applyBorder="1" applyAlignment="1">
      <alignment/>
    </xf>
    <xf numFmtId="168" fontId="59" fillId="0" borderId="0" xfId="0" applyNumberFormat="1" applyFont="1" applyAlignment="1">
      <alignment/>
    </xf>
    <xf numFmtId="168" fontId="59" fillId="0" borderId="14" xfId="0" applyNumberFormat="1" applyFont="1" applyBorder="1" applyAlignment="1">
      <alignment/>
    </xf>
    <xf numFmtId="168" fontId="59" fillId="0" borderId="15" xfId="0" applyNumberFormat="1" applyFont="1" applyBorder="1" applyAlignment="1">
      <alignment/>
    </xf>
    <xf numFmtId="168" fontId="60" fillId="0" borderId="14" xfId="0" applyNumberFormat="1" applyFont="1" applyBorder="1" applyAlignment="1">
      <alignment/>
    </xf>
    <xf numFmtId="168" fontId="60" fillId="0" borderId="0" xfId="0" applyNumberFormat="1" applyFont="1" applyAlignment="1">
      <alignment/>
    </xf>
    <xf numFmtId="168" fontId="60" fillId="0" borderId="15" xfId="0" applyNumberFormat="1" applyFont="1" applyBorder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center" wrapText="1"/>
    </xf>
    <xf numFmtId="17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8" fontId="61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68" fontId="61" fillId="0" borderId="15" xfId="0" applyNumberFormat="1" applyFont="1" applyBorder="1" applyAlignment="1">
      <alignment/>
    </xf>
    <xf numFmtId="168" fontId="61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center" vertical="top" wrapText="1"/>
    </xf>
    <xf numFmtId="0" fontId="60" fillId="0" borderId="14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8" xfId="0" applyFont="1" applyBorder="1" applyAlignment="1">
      <alignment/>
    </xf>
    <xf numFmtId="168" fontId="62" fillId="0" borderId="14" xfId="0" applyNumberFormat="1" applyFont="1" applyBorder="1" applyAlignment="1">
      <alignment/>
    </xf>
    <xf numFmtId="168" fontId="62" fillId="0" borderId="0" xfId="0" applyNumberFormat="1" applyFont="1" applyAlignment="1">
      <alignment/>
    </xf>
    <xf numFmtId="168" fontId="62" fillId="0" borderId="15" xfId="0" applyNumberFormat="1" applyFont="1" applyBorder="1" applyAlignment="1">
      <alignment/>
    </xf>
    <xf numFmtId="0" fontId="2" fillId="3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13" fillId="0" borderId="0" xfId="0" applyFont="1" applyAlignment="1">
      <alignment/>
    </xf>
    <xf numFmtId="0" fontId="61" fillId="0" borderId="14" xfId="0" applyFont="1" applyBorder="1" applyAlignment="1">
      <alignment/>
    </xf>
    <xf numFmtId="0" fontId="61" fillId="0" borderId="16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71"/>
  <sheetViews>
    <sheetView tabSelected="1" zoomScale="85" zoomScaleNormal="85"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5" max="12" width="11.421875" style="0" customWidth="1"/>
    <col min="13" max="13" width="11.7109375" style="0" customWidth="1"/>
    <col min="14" max="14" width="11.421875" style="0" customWidth="1"/>
    <col min="15" max="15" width="11.8515625" style="0" customWidth="1"/>
    <col min="16" max="17" width="11.421875" style="0" customWidth="1"/>
    <col min="18" max="18" width="12.7109375" style="0" customWidth="1"/>
    <col min="19" max="19" width="11.421875" style="0" customWidth="1"/>
    <col min="20" max="20" width="12.00390625" style="0" customWidth="1"/>
    <col min="21" max="32" width="11.421875" style="0" customWidth="1"/>
    <col min="33" max="33" width="12.140625" style="0" customWidth="1"/>
    <col min="34" max="36" width="11.421875" style="0" customWidth="1"/>
    <col min="37" max="37" width="12.28125" style="0" customWidth="1"/>
    <col min="38" max="42" width="11.421875" style="0" customWidth="1"/>
    <col min="43" max="43" width="11.7109375" style="0" customWidth="1"/>
    <col min="44" max="72" width="11.421875" style="0" customWidth="1"/>
    <col min="73" max="74" width="12.00390625" style="0" customWidth="1"/>
    <col min="75" max="79" width="11.421875" style="0" customWidth="1"/>
    <col min="80" max="80" width="12.140625" style="0" customWidth="1"/>
    <col min="81" max="82" width="11.421875" style="0" customWidth="1"/>
    <col min="83" max="83" width="12.140625" style="0" customWidth="1"/>
    <col min="84" max="84" width="11.421875" style="0" customWidth="1"/>
    <col min="85" max="85" width="12.421875" style="0" customWidth="1"/>
    <col min="86" max="86" width="11.421875" style="0" customWidth="1"/>
    <col min="87" max="87" width="11.8515625" style="0" customWidth="1"/>
    <col min="88" max="96" width="11.421875" style="0" customWidth="1"/>
    <col min="97" max="97" width="11.8515625" style="0" customWidth="1"/>
    <col min="98" max="98" width="11.421875" style="0" customWidth="1"/>
    <col min="99" max="99" width="12.421875" style="0" customWidth="1"/>
    <col min="100" max="102" width="11.421875" style="0" customWidth="1"/>
    <col min="103" max="103" width="13.140625" style="0" customWidth="1"/>
    <col min="104" max="104" width="11.421875" style="0" customWidth="1"/>
    <col min="105" max="105" width="13.57421875" style="0" customWidth="1"/>
    <col min="106" max="116" width="11.421875" style="0" customWidth="1"/>
    <col min="117" max="117" width="12.421875" style="0" customWidth="1"/>
    <col min="118" max="121" width="11.421875" style="0" customWidth="1"/>
    <col min="122" max="122" width="11.8515625" style="0" customWidth="1"/>
    <col min="123" max="123" width="12.140625" style="0" customWidth="1"/>
    <col min="124" max="125" width="11.421875" style="0" customWidth="1"/>
    <col min="126" max="126" width="12.00390625" style="0" customWidth="1"/>
    <col min="127" max="127" width="12.7109375" style="0" customWidth="1"/>
    <col min="128" max="128" width="15.421875" style="0" customWidth="1"/>
    <col min="129" max="130" width="11.421875" style="0" customWidth="1"/>
    <col min="131" max="131" width="11.8515625" style="0" customWidth="1"/>
    <col min="132" max="132" width="11.421875" style="0" customWidth="1"/>
    <col min="133" max="133" width="11.8515625" style="0" customWidth="1"/>
    <col min="134" max="134" width="12.7109375" style="0" customWidth="1"/>
    <col min="135" max="135" width="12.28125" style="0" customWidth="1"/>
    <col min="136" max="136" width="11.421875" style="0" customWidth="1"/>
    <col min="137" max="137" width="16.7109375" style="0" customWidth="1"/>
    <col min="138" max="138" width="11.421875" style="0" customWidth="1"/>
    <col min="139" max="140" width="11.7109375" style="0" customWidth="1"/>
    <col min="141" max="143" width="11.421875" style="0" customWidth="1"/>
    <col min="144" max="144" width="12.8515625" style="0" customWidth="1"/>
    <col min="145" max="150" width="11.421875" style="0" customWidth="1"/>
    <col min="151" max="151" width="12.140625" style="0" customWidth="1"/>
    <col min="152" max="154" width="11.421875" style="0" customWidth="1"/>
    <col min="155" max="155" width="12.140625" style="0" customWidth="1"/>
    <col min="156" max="158" width="11.421875" style="0" customWidth="1"/>
    <col min="159" max="159" width="12.00390625" style="0" customWidth="1"/>
    <col min="160" max="163" width="11.421875" style="0" customWidth="1"/>
    <col min="164" max="164" width="12.00390625" style="0" customWidth="1"/>
    <col min="166" max="166" width="12.140625" style="0" customWidth="1"/>
    <col min="167" max="167" width="11.421875" style="0" customWidth="1"/>
    <col min="168" max="168" width="11.421875" style="4" customWidth="1"/>
    <col min="169" max="174" width="11.421875" style="0" customWidth="1"/>
    <col min="176" max="178" width="11.421875" style="0" customWidth="1"/>
    <col min="179" max="179" width="13.421875" style="0" customWidth="1"/>
    <col min="180" max="180" width="11.421875" style="0" customWidth="1"/>
    <col min="181" max="181" width="12.00390625" style="0" customWidth="1"/>
    <col min="182" max="185" width="11.421875" style="0" customWidth="1"/>
    <col min="186" max="186" width="11.7109375" style="0" customWidth="1"/>
    <col min="187" max="191" width="11.421875" style="0" customWidth="1"/>
    <col min="192" max="192" width="13.140625" style="0" customWidth="1"/>
    <col min="193" max="193" width="11.421875" style="0" customWidth="1"/>
    <col min="194" max="194" width="11.8515625" style="0" customWidth="1"/>
    <col min="195" max="204" width="11.421875" style="0" customWidth="1"/>
    <col min="205" max="205" width="12.28125" style="0" customWidth="1"/>
    <col min="206" max="206" width="11.28125" style="0" customWidth="1"/>
    <col min="207" max="207" width="11.421875" style="0" customWidth="1"/>
    <col min="210" max="210" width="13.421875" style="0" customWidth="1"/>
    <col min="211" max="211" width="13.8515625" style="0" customWidth="1"/>
    <col min="212" max="212" width="14.00390625" style="0" customWidth="1"/>
    <col min="216" max="216" width="12.57421875" style="0" customWidth="1"/>
    <col min="217" max="217" width="12.28125" style="0" customWidth="1"/>
    <col min="218" max="218" width="11.28125" style="0" customWidth="1"/>
    <col min="223" max="223" width="13.57421875" style="0" customWidth="1"/>
  </cols>
  <sheetData>
    <row r="1" spans="2:230" ht="45" customHeight="1" thickTop="1">
      <c r="B1" s="87" t="s">
        <v>944</v>
      </c>
      <c r="C1" s="89" t="s">
        <v>1</v>
      </c>
      <c r="D1" s="91" t="s">
        <v>0</v>
      </c>
      <c r="E1" s="8" t="s">
        <v>945</v>
      </c>
      <c r="F1" s="14" t="s">
        <v>946</v>
      </c>
      <c r="G1" s="9" t="s">
        <v>985</v>
      </c>
      <c r="H1" s="10" t="s">
        <v>986</v>
      </c>
      <c r="I1" s="14" t="s">
        <v>987</v>
      </c>
      <c r="J1" s="9" t="s">
        <v>988</v>
      </c>
      <c r="K1" s="14" t="s">
        <v>990</v>
      </c>
      <c r="L1" s="11" t="s">
        <v>991</v>
      </c>
      <c r="M1" s="14" t="s">
        <v>993</v>
      </c>
      <c r="N1" s="14" t="s">
        <v>997</v>
      </c>
      <c r="O1" s="14" t="s">
        <v>999</v>
      </c>
      <c r="P1" s="14" t="s">
        <v>1000</v>
      </c>
      <c r="Q1" s="9" t="s">
        <v>999</v>
      </c>
      <c r="R1" s="9" t="s">
        <v>554</v>
      </c>
      <c r="S1" s="9" t="s">
        <v>1002</v>
      </c>
      <c r="T1" s="9" t="s">
        <v>1003</v>
      </c>
      <c r="U1" s="9" t="s">
        <v>1004</v>
      </c>
      <c r="V1" s="11" t="s">
        <v>1006</v>
      </c>
      <c r="W1" s="8" t="s">
        <v>1007</v>
      </c>
      <c r="X1" s="11" t="s">
        <v>1008</v>
      </c>
      <c r="Y1" s="14" t="s">
        <v>1009</v>
      </c>
      <c r="Z1" s="9" t="s">
        <v>1010</v>
      </c>
      <c r="AA1" s="9" t="s">
        <v>1011</v>
      </c>
      <c r="AB1" s="9" t="s">
        <v>1014</v>
      </c>
      <c r="AC1" s="9" t="s">
        <v>1012</v>
      </c>
      <c r="AD1" s="14" t="s">
        <v>1015</v>
      </c>
      <c r="AE1" s="11" t="s">
        <v>1016</v>
      </c>
      <c r="AF1" s="8" t="s">
        <v>1017</v>
      </c>
      <c r="AG1" s="9" t="s">
        <v>1024</v>
      </c>
      <c r="AH1" s="14" t="s">
        <v>1025</v>
      </c>
      <c r="AI1" s="14" t="s">
        <v>1026</v>
      </c>
      <c r="AJ1" s="14" t="s">
        <v>1027</v>
      </c>
      <c r="AK1" s="8" t="s">
        <v>1028</v>
      </c>
      <c r="AL1" s="14" t="s">
        <v>1029</v>
      </c>
      <c r="AM1" s="9" t="s">
        <v>1030</v>
      </c>
      <c r="AN1" s="9" t="s">
        <v>1039</v>
      </c>
      <c r="AO1" s="14" t="s">
        <v>1040</v>
      </c>
      <c r="AP1" s="14" t="s">
        <v>1041</v>
      </c>
      <c r="AQ1" s="14" t="s">
        <v>1042</v>
      </c>
      <c r="AR1" s="9" t="s">
        <v>1043</v>
      </c>
      <c r="AS1" s="14" t="s">
        <v>1046</v>
      </c>
      <c r="AT1" s="8" t="s">
        <v>1047</v>
      </c>
      <c r="AU1" s="14" t="s">
        <v>1048</v>
      </c>
      <c r="AV1" s="8" t="s">
        <v>1049</v>
      </c>
      <c r="AW1" s="9" t="s">
        <v>1050</v>
      </c>
      <c r="AX1" s="14" t="s">
        <v>1051</v>
      </c>
      <c r="AY1" s="14" t="s">
        <v>214</v>
      </c>
      <c r="AZ1" s="8" t="s">
        <v>1052</v>
      </c>
      <c r="BA1" s="11" t="s">
        <v>1054</v>
      </c>
      <c r="BB1" s="14" t="s">
        <v>1055</v>
      </c>
      <c r="BC1" s="14" t="s">
        <v>1056</v>
      </c>
      <c r="BD1" s="14" t="s">
        <v>399</v>
      </c>
      <c r="BE1" s="14" t="s">
        <v>1057</v>
      </c>
      <c r="BF1" s="8" t="s">
        <v>1058</v>
      </c>
      <c r="BG1" s="9" t="s">
        <v>1059</v>
      </c>
      <c r="BH1" s="14" t="s">
        <v>1060</v>
      </c>
      <c r="BI1" s="9" t="s">
        <v>1063</v>
      </c>
      <c r="BJ1" s="14" t="s">
        <v>1065</v>
      </c>
      <c r="BK1" s="11" t="s">
        <v>1066</v>
      </c>
      <c r="BL1" s="8" t="s">
        <v>1067</v>
      </c>
      <c r="BM1" s="14" t="s">
        <v>1068</v>
      </c>
      <c r="BN1" s="9" t="s">
        <v>1064</v>
      </c>
      <c r="BO1" s="14" t="s">
        <v>1071</v>
      </c>
      <c r="BP1" s="8" t="s">
        <v>1072</v>
      </c>
      <c r="BQ1" s="14" t="s">
        <v>1073</v>
      </c>
      <c r="BR1" s="14" t="s">
        <v>1074</v>
      </c>
      <c r="BS1" s="14" t="s">
        <v>1075</v>
      </c>
      <c r="BT1" s="14" t="s">
        <v>1076</v>
      </c>
      <c r="BU1" s="9" t="s">
        <v>1077</v>
      </c>
      <c r="BV1" s="14" t="s">
        <v>1078</v>
      </c>
      <c r="BW1" s="9" t="s">
        <v>1079</v>
      </c>
      <c r="BX1" s="14" t="s">
        <v>1080</v>
      </c>
      <c r="BY1" s="14" t="s">
        <v>1082</v>
      </c>
      <c r="BZ1" s="14" t="s">
        <v>1083</v>
      </c>
      <c r="CA1" s="8" t="s">
        <v>1093</v>
      </c>
      <c r="CB1" s="9"/>
      <c r="CC1" s="14"/>
      <c r="CD1" s="14"/>
      <c r="CE1" s="14"/>
      <c r="CF1" s="9"/>
      <c r="CG1" s="11"/>
      <c r="CH1" s="14"/>
      <c r="CI1" s="9"/>
      <c r="CJ1" s="9"/>
      <c r="CK1" s="9"/>
      <c r="CL1" s="9"/>
      <c r="CM1" s="14"/>
      <c r="CN1" s="14"/>
      <c r="CO1" s="9"/>
      <c r="CP1" s="9"/>
      <c r="CQ1" s="9"/>
      <c r="CR1" s="9"/>
      <c r="CS1" s="11"/>
      <c r="CT1" s="9"/>
      <c r="CU1" s="9"/>
      <c r="CV1" s="14"/>
      <c r="CW1" s="9"/>
      <c r="CX1" s="9"/>
      <c r="CY1" s="14"/>
      <c r="CZ1" s="11"/>
      <c r="DA1" s="11"/>
      <c r="DB1" s="14"/>
      <c r="DC1" s="14"/>
      <c r="DD1" s="11"/>
      <c r="DE1" s="9"/>
      <c r="DF1" s="9"/>
      <c r="DG1" s="9"/>
      <c r="DH1" s="8"/>
      <c r="DI1" s="14"/>
      <c r="DJ1" s="14"/>
      <c r="DK1" s="8"/>
      <c r="DL1" s="11"/>
      <c r="DM1" s="8"/>
      <c r="DN1" s="14"/>
      <c r="DO1" s="22"/>
      <c r="DP1" s="8"/>
      <c r="DQ1" s="9"/>
      <c r="DR1" s="9"/>
      <c r="DS1" s="14"/>
      <c r="DT1" s="10"/>
      <c r="DU1" s="9"/>
      <c r="DV1" s="9"/>
      <c r="DW1" s="11"/>
      <c r="DX1" s="10"/>
      <c r="DY1" s="9"/>
      <c r="DZ1" s="11"/>
      <c r="EA1" s="8"/>
      <c r="EB1" s="11"/>
      <c r="EC1" s="8"/>
      <c r="ED1" s="71"/>
      <c r="EE1" s="9"/>
      <c r="EF1" s="9"/>
      <c r="EG1" s="11"/>
      <c r="EH1" s="9"/>
      <c r="EI1" s="8"/>
      <c r="EJ1" s="14"/>
      <c r="EK1" s="9"/>
      <c r="EL1" s="14"/>
      <c r="EM1" s="9"/>
      <c r="EN1" s="8"/>
      <c r="EO1" s="8"/>
      <c r="EP1" s="8"/>
      <c r="EQ1" s="11"/>
      <c r="ER1" s="8"/>
      <c r="ES1" s="9"/>
      <c r="ET1" s="14"/>
      <c r="EU1" s="9"/>
      <c r="EV1" s="8"/>
      <c r="EW1" s="14"/>
      <c r="EX1" s="79"/>
      <c r="EY1" s="14"/>
      <c r="EZ1" s="14"/>
      <c r="FA1" s="14"/>
      <c r="FB1" s="11"/>
      <c r="FC1" s="8"/>
      <c r="FD1" s="9"/>
      <c r="FE1" s="14"/>
      <c r="FF1" s="14"/>
      <c r="FG1" s="11"/>
      <c r="FH1" s="14"/>
      <c r="FI1" s="9"/>
      <c r="FJ1" s="11"/>
      <c r="FK1" s="14"/>
      <c r="FL1" s="9"/>
      <c r="FM1" s="14"/>
      <c r="FN1" s="11"/>
      <c r="FO1" s="14"/>
      <c r="FP1" s="8"/>
      <c r="FQ1" s="14"/>
      <c r="FR1" s="9"/>
      <c r="FS1" s="11"/>
      <c r="FT1" s="9"/>
      <c r="FU1" s="9"/>
      <c r="FV1" s="9"/>
      <c r="FW1" s="10"/>
      <c r="FX1" s="9"/>
      <c r="FY1" s="8"/>
      <c r="FZ1" s="9"/>
      <c r="GA1" s="8"/>
      <c r="GB1" s="11"/>
      <c r="GC1" s="9"/>
      <c r="GD1" s="9"/>
      <c r="GE1" s="14"/>
      <c r="GF1" s="8"/>
      <c r="GG1" s="14"/>
      <c r="GH1" s="14"/>
      <c r="GI1" s="14"/>
      <c r="GJ1" s="9"/>
      <c r="GK1" s="8"/>
      <c r="GL1" s="14"/>
      <c r="GM1" s="14"/>
      <c r="GN1" s="14"/>
      <c r="GO1" s="9"/>
      <c r="GP1" s="14"/>
      <c r="GQ1" s="14"/>
      <c r="GR1" s="14"/>
      <c r="GS1" s="14"/>
      <c r="GT1" s="14"/>
      <c r="GU1" s="9"/>
      <c r="GV1" s="14"/>
      <c r="GW1" s="11"/>
      <c r="GX1" s="11"/>
      <c r="GY1" s="9"/>
      <c r="GZ1" s="9"/>
      <c r="HA1" s="14"/>
      <c r="HB1" s="14"/>
      <c r="HC1" s="11"/>
      <c r="HD1" s="11"/>
      <c r="HE1" s="9"/>
      <c r="HF1" s="14"/>
      <c r="HG1" s="11"/>
      <c r="HH1" s="9"/>
      <c r="HI1" s="11"/>
      <c r="HJ1" s="9"/>
      <c r="HK1" s="9"/>
      <c r="HL1" s="9"/>
      <c r="HM1" s="11"/>
      <c r="HN1" s="9"/>
      <c r="HO1" s="11"/>
      <c r="HP1" s="11"/>
      <c r="HQ1" s="9"/>
      <c r="HR1" s="9"/>
      <c r="HS1" s="9"/>
      <c r="HT1" s="9"/>
      <c r="HU1" s="9"/>
      <c r="HV1" s="9"/>
    </row>
    <row r="2" spans="2:230" s="13" customFormat="1" ht="12.75" customHeight="1">
      <c r="B2" s="88"/>
      <c r="C2" s="90"/>
      <c r="D2" s="92"/>
      <c r="E2" s="12">
        <v>44254</v>
      </c>
      <c r="F2" s="12">
        <v>44268</v>
      </c>
      <c r="G2" s="12">
        <v>44276</v>
      </c>
      <c r="H2" s="12">
        <v>44282</v>
      </c>
      <c r="I2" s="12">
        <v>44297</v>
      </c>
      <c r="J2" s="12">
        <v>44297</v>
      </c>
      <c r="K2" s="12">
        <v>44304</v>
      </c>
      <c r="L2" s="12">
        <v>44304</v>
      </c>
      <c r="M2" s="12">
        <v>44310</v>
      </c>
      <c r="N2" s="12">
        <v>44311</v>
      </c>
      <c r="O2" s="12">
        <v>44331</v>
      </c>
      <c r="P2" s="12">
        <v>44331</v>
      </c>
      <c r="Q2" s="12">
        <v>44338</v>
      </c>
      <c r="R2" s="12" t="s">
        <v>1001</v>
      </c>
      <c r="S2" s="12">
        <v>44339</v>
      </c>
      <c r="T2" s="12">
        <v>44339</v>
      </c>
      <c r="U2" s="12">
        <v>44353</v>
      </c>
      <c r="V2" s="12">
        <v>44359</v>
      </c>
      <c r="W2" s="12">
        <v>44367</v>
      </c>
      <c r="X2" s="12">
        <v>44373</v>
      </c>
      <c r="Y2" s="12">
        <v>44374</v>
      </c>
      <c r="Z2" s="12">
        <v>44388.375</v>
      </c>
      <c r="AA2" s="12">
        <v>44401</v>
      </c>
      <c r="AB2" s="12">
        <v>44443</v>
      </c>
      <c r="AC2" s="12">
        <v>44447</v>
      </c>
      <c r="AD2" s="12">
        <v>44450</v>
      </c>
      <c r="AE2" s="12">
        <v>44457</v>
      </c>
      <c r="AF2" s="12">
        <v>44458</v>
      </c>
      <c r="AG2" s="12">
        <v>44463</v>
      </c>
      <c r="AH2" s="12">
        <v>44464</v>
      </c>
      <c r="AI2" s="12">
        <v>44464</v>
      </c>
      <c r="AJ2" s="12">
        <v>44465</v>
      </c>
      <c r="AK2" s="12">
        <v>44465</v>
      </c>
      <c r="AL2" s="12">
        <v>44465</v>
      </c>
      <c r="AM2" s="12">
        <v>44471</v>
      </c>
      <c r="AN2" s="12">
        <v>44471</v>
      </c>
      <c r="AO2" s="12">
        <v>44471</v>
      </c>
      <c r="AP2" s="12">
        <v>44471</v>
      </c>
      <c r="AQ2" s="12">
        <v>44472</v>
      </c>
      <c r="AR2" s="12">
        <v>44472</v>
      </c>
      <c r="AS2" s="12">
        <v>44479</v>
      </c>
      <c r="AT2" s="12">
        <v>44479</v>
      </c>
      <c r="AU2" s="12">
        <v>44479</v>
      </c>
      <c r="AV2" s="12">
        <v>44479</v>
      </c>
      <c r="AW2" s="12">
        <v>44486</v>
      </c>
      <c r="AX2" s="12">
        <v>44492</v>
      </c>
      <c r="AY2" s="12">
        <v>44493</v>
      </c>
      <c r="AZ2" s="12">
        <v>44493</v>
      </c>
      <c r="BA2" s="12">
        <v>44494</v>
      </c>
      <c r="BB2" s="12">
        <v>44499</v>
      </c>
      <c r="BC2" s="12">
        <v>44500</v>
      </c>
      <c r="BD2" s="12">
        <v>44506</v>
      </c>
      <c r="BE2" s="12">
        <v>44507</v>
      </c>
      <c r="BF2" s="12">
        <v>44507</v>
      </c>
      <c r="BG2" s="12">
        <v>44507</v>
      </c>
      <c r="BH2" s="12">
        <v>44507</v>
      </c>
      <c r="BI2" s="12">
        <v>44507</v>
      </c>
      <c r="BJ2" s="12">
        <v>44521</v>
      </c>
      <c r="BK2" s="12">
        <v>44521</v>
      </c>
      <c r="BL2" s="12">
        <v>44521</v>
      </c>
      <c r="BM2" s="12">
        <v>44521</v>
      </c>
      <c r="BN2" s="12">
        <v>44524</v>
      </c>
      <c r="BO2" s="12">
        <v>44528</v>
      </c>
      <c r="BP2" s="12">
        <v>44534</v>
      </c>
      <c r="BQ2" s="12">
        <v>44538</v>
      </c>
      <c r="BR2" s="12">
        <v>44542</v>
      </c>
      <c r="BS2" s="12">
        <v>44542</v>
      </c>
      <c r="BT2" s="12">
        <v>44542</v>
      </c>
      <c r="BU2" s="12">
        <v>44542</v>
      </c>
      <c r="BV2" s="12">
        <v>44549</v>
      </c>
      <c r="BW2" s="12">
        <v>44549</v>
      </c>
      <c r="BX2" s="12">
        <v>44549</v>
      </c>
      <c r="BY2" s="12">
        <v>44556</v>
      </c>
      <c r="BZ2" s="12">
        <v>44556</v>
      </c>
      <c r="CA2" s="12">
        <v>44561</v>
      </c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21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1:230" ht="12.75">
      <c r="A3" s="7"/>
      <c r="B3" s="18" t="s">
        <v>105</v>
      </c>
      <c r="C3" s="2">
        <f aca="true" t="shared" si="0" ref="C3:C34">COUNTA(E3:HV3)</f>
        <v>8</v>
      </c>
      <c r="D3" s="54">
        <f aca="true" t="shared" si="1" ref="D3:D34">SUM(E3:HV3)</f>
        <v>430.097</v>
      </c>
      <c r="E3" s="56"/>
      <c r="F3" s="56"/>
      <c r="G3" s="56"/>
      <c r="H3" s="56"/>
      <c r="I3" s="56"/>
      <c r="J3" s="56">
        <v>28</v>
      </c>
      <c r="K3" s="56"/>
      <c r="L3" s="56"/>
      <c r="M3" s="56"/>
      <c r="N3" s="56"/>
      <c r="O3" s="56"/>
      <c r="P3" s="56"/>
      <c r="Q3" s="56"/>
      <c r="R3" s="56">
        <v>99</v>
      </c>
      <c r="S3" s="56"/>
      <c r="T3" s="56"/>
      <c r="U3" s="56"/>
      <c r="V3" s="56"/>
      <c r="W3" s="56"/>
      <c r="X3" s="56"/>
      <c r="Y3" s="56"/>
      <c r="Z3" s="56">
        <v>105</v>
      </c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>
        <v>65</v>
      </c>
      <c r="AQ3" s="56"/>
      <c r="AR3" s="56"/>
      <c r="AS3" s="56"/>
      <c r="AT3" s="56"/>
      <c r="AU3" s="56"/>
      <c r="AV3" s="56">
        <v>28</v>
      </c>
      <c r="AW3" s="56">
        <v>21.097</v>
      </c>
      <c r="AX3" s="56">
        <v>42</v>
      </c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>
        <v>42</v>
      </c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72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</row>
    <row r="4" spans="2:230" ht="12.75">
      <c r="B4" s="18" t="s">
        <v>293</v>
      </c>
      <c r="C4" s="2">
        <f t="shared" si="0"/>
        <v>9</v>
      </c>
      <c r="D4" s="54">
        <f t="shared" si="1"/>
        <v>368.9</v>
      </c>
      <c r="E4" s="56"/>
      <c r="F4" s="56"/>
      <c r="G4" s="56"/>
      <c r="H4" s="56"/>
      <c r="I4" s="56"/>
      <c r="J4" s="56">
        <v>28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>
        <v>19</v>
      </c>
      <c r="X4" s="56"/>
      <c r="Y4" s="56"/>
      <c r="Z4" s="56"/>
      <c r="AA4" s="56"/>
      <c r="AB4" s="56"/>
      <c r="AC4" s="56"/>
      <c r="AD4" s="56"/>
      <c r="AE4" s="56">
        <v>43</v>
      </c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>
        <v>21</v>
      </c>
      <c r="AR4" s="56"/>
      <c r="AS4" s="56">
        <v>54</v>
      </c>
      <c r="AT4" s="56"/>
      <c r="AU4" s="56"/>
      <c r="AV4" s="56"/>
      <c r="AW4" s="56"/>
      <c r="AX4" s="56"/>
      <c r="AY4" s="56"/>
      <c r="AZ4" s="56">
        <v>34</v>
      </c>
      <c r="BA4" s="56"/>
      <c r="BB4" s="56"/>
      <c r="BC4" s="56"/>
      <c r="BD4" s="56">
        <v>129</v>
      </c>
      <c r="BE4" s="56"/>
      <c r="BF4" s="56"/>
      <c r="BG4" s="56"/>
      <c r="BH4" s="56"/>
      <c r="BI4" s="56"/>
      <c r="BJ4" s="56"/>
      <c r="BK4" s="56"/>
      <c r="BL4" s="56"/>
      <c r="BM4" s="56">
        <v>10</v>
      </c>
      <c r="BN4" s="56"/>
      <c r="BO4" s="56"/>
      <c r="BP4" s="56"/>
      <c r="BQ4" s="56"/>
      <c r="BR4" s="56"/>
      <c r="BS4" s="56"/>
      <c r="BT4" s="56"/>
      <c r="BU4" s="56"/>
      <c r="BV4" s="56">
        <v>30.9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72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</row>
    <row r="5" spans="1:230" ht="12.75">
      <c r="A5" s="13"/>
      <c r="B5" s="18" t="s">
        <v>171</v>
      </c>
      <c r="C5" s="2">
        <f t="shared" si="0"/>
        <v>5</v>
      </c>
      <c r="D5" s="54">
        <f t="shared" si="1"/>
        <v>251.8</v>
      </c>
      <c r="E5" s="57"/>
      <c r="F5" s="57"/>
      <c r="G5" s="57">
        <v>24.8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>
        <v>43</v>
      </c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>
        <v>21</v>
      </c>
      <c r="AR5" s="57"/>
      <c r="AS5" s="57"/>
      <c r="AT5" s="57"/>
      <c r="AU5" s="57"/>
      <c r="AV5" s="57"/>
      <c r="AW5" s="57"/>
      <c r="AX5" s="57"/>
      <c r="AY5" s="57"/>
      <c r="AZ5" s="57">
        <v>34</v>
      </c>
      <c r="BA5" s="57"/>
      <c r="BB5" s="57"/>
      <c r="BC5" s="57"/>
      <c r="BD5" s="57">
        <v>129</v>
      </c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72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</row>
    <row r="6" spans="2:230" ht="12.75">
      <c r="B6" s="18" t="s">
        <v>5</v>
      </c>
      <c r="C6" s="2">
        <f t="shared" si="0"/>
        <v>5</v>
      </c>
      <c r="D6" s="54">
        <f t="shared" si="1"/>
        <v>234.24200000000002</v>
      </c>
      <c r="E6" s="56"/>
      <c r="F6" s="56">
        <v>39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>
        <v>21.097</v>
      </c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>
        <v>11.145</v>
      </c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>
        <v>34</v>
      </c>
      <c r="BA6" s="56"/>
      <c r="BB6" s="56"/>
      <c r="BC6" s="56"/>
      <c r="BD6" s="56">
        <v>129</v>
      </c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72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</row>
    <row r="7" spans="1:230" ht="12.75">
      <c r="A7" s="13"/>
      <c r="B7" s="18" t="s">
        <v>172</v>
      </c>
      <c r="C7" s="2">
        <f t="shared" si="0"/>
        <v>17</v>
      </c>
      <c r="D7" s="54">
        <f t="shared" si="1"/>
        <v>231.086</v>
      </c>
      <c r="E7" s="57">
        <v>16</v>
      </c>
      <c r="F7" s="57"/>
      <c r="G7" s="57"/>
      <c r="H7" s="57"/>
      <c r="I7" s="57"/>
      <c r="J7" s="57"/>
      <c r="K7" s="57"/>
      <c r="L7" s="57">
        <v>15.75</v>
      </c>
      <c r="M7" s="57"/>
      <c r="N7" s="57">
        <v>17</v>
      </c>
      <c r="O7" s="57"/>
      <c r="P7" s="57"/>
      <c r="Q7" s="57"/>
      <c r="R7" s="57"/>
      <c r="S7" s="57">
        <v>14</v>
      </c>
      <c r="T7" s="57"/>
      <c r="U7" s="57">
        <v>21.097</v>
      </c>
      <c r="V7" s="57">
        <v>10</v>
      </c>
      <c r="W7" s="57"/>
      <c r="X7" s="57"/>
      <c r="Y7" s="57"/>
      <c r="Z7" s="57"/>
      <c r="AA7" s="57"/>
      <c r="AB7" s="57"/>
      <c r="AC7" s="57"/>
      <c r="AD7" s="57"/>
      <c r="AE7" s="57"/>
      <c r="AF7" s="57">
        <v>11.145</v>
      </c>
      <c r="AG7" s="57"/>
      <c r="AH7" s="57"/>
      <c r="AI7" s="57"/>
      <c r="AJ7" s="57"/>
      <c r="AK7" s="57"/>
      <c r="AL7" s="57">
        <v>21.097</v>
      </c>
      <c r="AM7" s="57"/>
      <c r="AN7" s="57"/>
      <c r="AO7" s="57"/>
      <c r="AP7" s="57"/>
      <c r="AQ7" s="57"/>
      <c r="AR7" s="57">
        <v>9.4</v>
      </c>
      <c r="AS7" s="57"/>
      <c r="AT7" s="57"/>
      <c r="AU7" s="57"/>
      <c r="AV7" s="57"/>
      <c r="AW7" s="57">
        <v>21.097</v>
      </c>
      <c r="AX7" s="57"/>
      <c r="AY7" s="57"/>
      <c r="AZ7" s="57"/>
      <c r="BA7" s="57">
        <v>10</v>
      </c>
      <c r="BB7" s="57"/>
      <c r="BC7" s="57"/>
      <c r="BD7" s="57"/>
      <c r="BE7" s="57"/>
      <c r="BF7" s="57"/>
      <c r="BG7" s="57"/>
      <c r="BH7" s="57"/>
      <c r="BI7" s="57">
        <v>16.5</v>
      </c>
      <c r="BJ7" s="57"/>
      <c r="BK7" s="57"/>
      <c r="BL7" s="57"/>
      <c r="BM7" s="57">
        <v>10</v>
      </c>
      <c r="BN7" s="57"/>
      <c r="BO7" s="57">
        <v>11</v>
      </c>
      <c r="BP7" s="57"/>
      <c r="BQ7" s="57">
        <v>8</v>
      </c>
      <c r="BR7" s="57"/>
      <c r="BS7" s="57"/>
      <c r="BT7" s="57"/>
      <c r="BU7" s="57"/>
      <c r="BV7" s="57"/>
      <c r="BW7" s="57">
        <v>15</v>
      </c>
      <c r="BX7" s="57"/>
      <c r="BY7" s="57"/>
      <c r="BZ7" s="57">
        <v>4</v>
      </c>
      <c r="CA7" s="56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6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72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6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</row>
    <row r="8" spans="1:230" ht="12.75">
      <c r="A8" s="13"/>
      <c r="B8" s="19" t="s">
        <v>86</v>
      </c>
      <c r="C8" s="2">
        <f t="shared" si="0"/>
        <v>15</v>
      </c>
      <c r="D8" s="54">
        <f t="shared" si="1"/>
        <v>220.434</v>
      </c>
      <c r="E8" s="55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>
        <v>21.097</v>
      </c>
      <c r="V8" s="57">
        <v>10</v>
      </c>
      <c r="W8" s="57"/>
      <c r="X8" s="57"/>
      <c r="Y8" s="57">
        <v>5</v>
      </c>
      <c r="Z8" s="57"/>
      <c r="AA8" s="57"/>
      <c r="AB8" s="57">
        <v>28.5</v>
      </c>
      <c r="AC8" s="57"/>
      <c r="AD8" s="57">
        <v>10</v>
      </c>
      <c r="AE8" s="57"/>
      <c r="AF8" s="57">
        <v>11.145</v>
      </c>
      <c r="AG8" s="57"/>
      <c r="AH8" s="57"/>
      <c r="AI8" s="57">
        <v>20</v>
      </c>
      <c r="AJ8" s="57"/>
      <c r="AK8" s="57"/>
      <c r="AL8" s="57"/>
      <c r="AM8" s="57"/>
      <c r="AN8" s="57"/>
      <c r="AO8" s="57"/>
      <c r="AP8" s="57"/>
      <c r="AQ8" s="57"/>
      <c r="AR8" s="57">
        <v>9.4</v>
      </c>
      <c r="AS8" s="57"/>
      <c r="AT8" s="57"/>
      <c r="AU8" s="57">
        <v>10</v>
      </c>
      <c r="AV8" s="57"/>
      <c r="AW8" s="57">
        <v>21.097</v>
      </c>
      <c r="AX8" s="57"/>
      <c r="AY8" s="57"/>
      <c r="AZ8" s="57"/>
      <c r="BA8" s="57"/>
      <c r="BB8" s="57"/>
      <c r="BC8" s="57">
        <v>10</v>
      </c>
      <c r="BD8" s="57"/>
      <c r="BE8" s="57"/>
      <c r="BF8" s="57"/>
      <c r="BG8" s="57"/>
      <c r="BH8" s="57"/>
      <c r="BI8" s="57"/>
      <c r="BJ8" s="57"/>
      <c r="BK8" s="57"/>
      <c r="BL8" s="57"/>
      <c r="BM8" s="57">
        <v>10</v>
      </c>
      <c r="BN8" s="57"/>
      <c r="BO8" s="57"/>
      <c r="BP8" s="57"/>
      <c r="BQ8" s="57"/>
      <c r="BR8" s="57"/>
      <c r="BS8" s="57"/>
      <c r="BT8" s="57">
        <v>42.195</v>
      </c>
      <c r="BU8" s="57"/>
      <c r="BV8" s="57"/>
      <c r="BW8" s="57"/>
      <c r="BX8" s="57">
        <v>7</v>
      </c>
      <c r="BY8" s="57">
        <v>5</v>
      </c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72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</row>
    <row r="9" spans="2:230" ht="12.75">
      <c r="B9" s="19" t="s">
        <v>117</v>
      </c>
      <c r="C9" s="2">
        <f t="shared" si="0"/>
        <v>7</v>
      </c>
      <c r="D9" s="54">
        <f t="shared" si="1"/>
        <v>211.4</v>
      </c>
      <c r="E9" s="54"/>
      <c r="F9" s="56">
        <v>39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>
        <v>99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>
        <v>9.4</v>
      </c>
      <c r="AS9" s="56"/>
      <c r="AT9" s="56">
        <v>21</v>
      </c>
      <c r="AU9" s="56"/>
      <c r="AV9" s="56"/>
      <c r="AW9" s="56"/>
      <c r="AX9" s="56">
        <v>23</v>
      </c>
      <c r="AY9" s="56"/>
      <c r="AZ9" s="56"/>
      <c r="BA9" s="56"/>
      <c r="BB9" s="56"/>
      <c r="BC9" s="56">
        <v>10</v>
      </c>
      <c r="BD9" s="56"/>
      <c r="BE9" s="56"/>
      <c r="BF9" s="56"/>
      <c r="BG9" s="56"/>
      <c r="BH9" s="56"/>
      <c r="BI9" s="56"/>
      <c r="BJ9" s="56"/>
      <c r="BK9" s="56"/>
      <c r="BL9" s="56"/>
      <c r="BM9" s="56">
        <v>10</v>
      </c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72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</row>
    <row r="10" spans="1:230" ht="12.75">
      <c r="A10" s="13"/>
      <c r="B10" s="19" t="s">
        <v>508</v>
      </c>
      <c r="C10" s="2">
        <f t="shared" si="0"/>
        <v>15</v>
      </c>
      <c r="D10" s="54">
        <f t="shared" si="1"/>
        <v>204.633</v>
      </c>
      <c r="E10" s="55"/>
      <c r="F10" s="57"/>
      <c r="G10" s="57"/>
      <c r="H10" s="57"/>
      <c r="I10" s="57"/>
      <c r="J10" s="57"/>
      <c r="K10" s="57"/>
      <c r="L10" s="57"/>
      <c r="M10" s="57"/>
      <c r="N10" s="57">
        <v>17</v>
      </c>
      <c r="O10" s="57"/>
      <c r="P10" s="57"/>
      <c r="Q10" s="57"/>
      <c r="R10" s="57"/>
      <c r="S10" s="57"/>
      <c r="T10" s="57">
        <v>6.9</v>
      </c>
      <c r="U10" s="57">
        <v>21.097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>
        <v>11.145</v>
      </c>
      <c r="AG10" s="57">
        <v>7.5</v>
      </c>
      <c r="AH10" s="57">
        <v>7.3</v>
      </c>
      <c r="AI10" s="57"/>
      <c r="AJ10" s="57"/>
      <c r="AK10" s="57"/>
      <c r="AL10" s="57">
        <v>21.097</v>
      </c>
      <c r="AM10" s="57"/>
      <c r="AN10" s="57"/>
      <c r="AO10" s="57"/>
      <c r="AP10" s="57"/>
      <c r="AQ10" s="57"/>
      <c r="AR10" s="57">
        <v>9.4</v>
      </c>
      <c r="AS10" s="57"/>
      <c r="AT10" s="57"/>
      <c r="AU10" s="57"/>
      <c r="AV10" s="57"/>
      <c r="AW10" s="57">
        <v>21.097</v>
      </c>
      <c r="AX10" s="57"/>
      <c r="AY10" s="57"/>
      <c r="AZ10" s="57"/>
      <c r="BA10" s="57"/>
      <c r="BB10" s="57"/>
      <c r="BC10" s="57">
        <v>10</v>
      </c>
      <c r="BD10" s="57"/>
      <c r="BE10" s="57"/>
      <c r="BF10" s="57"/>
      <c r="BG10" s="57"/>
      <c r="BH10" s="57"/>
      <c r="BI10" s="57">
        <v>16.5</v>
      </c>
      <c r="BJ10" s="57"/>
      <c r="BK10" s="57"/>
      <c r="BL10" s="57"/>
      <c r="BM10" s="57">
        <v>10</v>
      </c>
      <c r="BN10" s="57">
        <v>21.097</v>
      </c>
      <c r="BO10" s="57">
        <v>11</v>
      </c>
      <c r="BP10" s="57"/>
      <c r="BQ10" s="57"/>
      <c r="BR10" s="57">
        <v>13.5</v>
      </c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72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6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</row>
    <row r="11" spans="1:230" ht="12.75">
      <c r="A11" s="13"/>
      <c r="B11" s="19" t="s">
        <v>140</v>
      </c>
      <c r="C11" s="2">
        <f t="shared" si="0"/>
        <v>14</v>
      </c>
      <c r="D11" s="54">
        <f t="shared" si="1"/>
        <v>202.489</v>
      </c>
      <c r="E11" s="55"/>
      <c r="F11" s="57"/>
      <c r="G11" s="57"/>
      <c r="H11" s="57"/>
      <c r="I11" s="57"/>
      <c r="J11" s="57"/>
      <c r="K11" s="57"/>
      <c r="L11" s="57">
        <v>15.75</v>
      </c>
      <c r="M11" s="57">
        <v>4</v>
      </c>
      <c r="N11" s="57">
        <v>17</v>
      </c>
      <c r="O11" s="57"/>
      <c r="P11" s="57"/>
      <c r="Q11" s="57"/>
      <c r="R11" s="57"/>
      <c r="S11" s="57"/>
      <c r="T11" s="57"/>
      <c r="U11" s="57">
        <v>21.097</v>
      </c>
      <c r="V11" s="57">
        <v>10</v>
      </c>
      <c r="W11" s="57"/>
      <c r="X11" s="57"/>
      <c r="Y11" s="57"/>
      <c r="Z11" s="57"/>
      <c r="AA11" s="57"/>
      <c r="AB11" s="57"/>
      <c r="AC11" s="57"/>
      <c r="AD11" s="57"/>
      <c r="AE11" s="57"/>
      <c r="AF11" s="57">
        <v>11.145</v>
      </c>
      <c r="AG11" s="57"/>
      <c r="AH11" s="56"/>
      <c r="AI11" s="57"/>
      <c r="AJ11" s="57"/>
      <c r="AK11" s="57"/>
      <c r="AL11" s="57">
        <v>21.097</v>
      </c>
      <c r="AM11" s="57">
        <v>6.5</v>
      </c>
      <c r="AN11" s="57"/>
      <c r="AO11" s="57"/>
      <c r="AP11" s="57"/>
      <c r="AQ11" s="57"/>
      <c r="AR11" s="57">
        <v>9.4</v>
      </c>
      <c r="AS11" s="57"/>
      <c r="AT11" s="57"/>
      <c r="AU11" s="57"/>
      <c r="AV11" s="57"/>
      <c r="AW11" s="57"/>
      <c r="AX11" s="57"/>
      <c r="AY11" s="57"/>
      <c r="AZ11" s="57">
        <v>34</v>
      </c>
      <c r="BA11" s="57"/>
      <c r="BB11" s="57"/>
      <c r="BC11" s="57">
        <v>10</v>
      </c>
      <c r="BD11" s="57"/>
      <c r="BE11" s="57"/>
      <c r="BF11" s="57"/>
      <c r="BG11" s="57"/>
      <c r="BH11" s="57"/>
      <c r="BI11" s="57">
        <v>16.5</v>
      </c>
      <c r="BJ11" s="57"/>
      <c r="BK11" s="57"/>
      <c r="BL11" s="57"/>
      <c r="BM11" s="57"/>
      <c r="BN11" s="57"/>
      <c r="BO11" s="57">
        <v>11</v>
      </c>
      <c r="BP11" s="57"/>
      <c r="BQ11" s="57"/>
      <c r="BR11" s="57"/>
      <c r="BS11" s="57"/>
      <c r="BT11" s="57"/>
      <c r="BU11" s="57"/>
      <c r="BV11" s="57"/>
      <c r="BW11" s="57">
        <v>15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72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6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6"/>
      <c r="HI11" s="57"/>
      <c r="HJ11" s="57"/>
      <c r="HK11" s="56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</row>
    <row r="12" spans="2:230" ht="12.75">
      <c r="B12" s="19" t="s">
        <v>200</v>
      </c>
      <c r="C12" s="2">
        <f t="shared" si="0"/>
        <v>10</v>
      </c>
      <c r="D12" s="54">
        <f t="shared" si="1"/>
        <v>190.042</v>
      </c>
      <c r="E12" s="54"/>
      <c r="F12" s="56"/>
      <c r="G12" s="56">
        <v>24.8</v>
      </c>
      <c r="H12" s="56"/>
      <c r="I12" s="56"/>
      <c r="J12" s="56">
        <v>28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>
        <v>17</v>
      </c>
      <c r="AB12" s="56"/>
      <c r="AC12" s="56"/>
      <c r="AD12" s="56"/>
      <c r="AE12" s="56"/>
      <c r="AF12" s="56">
        <v>11.145</v>
      </c>
      <c r="AG12" s="56">
        <v>7.5</v>
      </c>
      <c r="AH12" s="56"/>
      <c r="AI12" s="56"/>
      <c r="AJ12" s="56"/>
      <c r="AK12" s="56"/>
      <c r="AL12" s="56"/>
      <c r="AM12" s="56"/>
      <c r="AN12" s="56">
        <v>32</v>
      </c>
      <c r="AO12" s="56"/>
      <c r="AP12" s="56"/>
      <c r="AQ12" s="56"/>
      <c r="AR12" s="56"/>
      <c r="AS12" s="56"/>
      <c r="AT12" s="56"/>
      <c r="AU12" s="56"/>
      <c r="AV12" s="56"/>
      <c r="AW12" s="56">
        <v>21.097</v>
      </c>
      <c r="AX12" s="56">
        <v>30</v>
      </c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>
        <v>14.5</v>
      </c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>
        <v>4</v>
      </c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72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</row>
    <row r="13" spans="2:230" ht="12.75">
      <c r="B13" s="19" t="s">
        <v>806</v>
      </c>
      <c r="C13" s="2">
        <f t="shared" si="0"/>
        <v>2</v>
      </c>
      <c r="D13" s="54">
        <f t="shared" si="1"/>
        <v>170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>
        <v>105</v>
      </c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>
        <v>65</v>
      </c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73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</row>
    <row r="14" spans="2:230" ht="12.75">
      <c r="B14" s="19" t="s">
        <v>520</v>
      </c>
      <c r="C14" s="2">
        <f t="shared" si="0"/>
        <v>2</v>
      </c>
      <c r="D14" s="54">
        <f t="shared" si="1"/>
        <v>170</v>
      </c>
      <c r="E14" s="54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>
        <v>105</v>
      </c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>
        <v>65</v>
      </c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73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</row>
    <row r="15" spans="1:230" ht="12.75">
      <c r="A15" s="7"/>
      <c r="B15" s="19" t="s">
        <v>2</v>
      </c>
      <c r="C15" s="2">
        <f t="shared" si="0"/>
        <v>15</v>
      </c>
      <c r="D15" s="54">
        <f t="shared" si="1"/>
        <v>165.139</v>
      </c>
      <c r="E15" s="54"/>
      <c r="F15" s="56"/>
      <c r="G15" s="56"/>
      <c r="H15" s="56"/>
      <c r="I15" s="56"/>
      <c r="J15" s="56"/>
      <c r="K15" s="56"/>
      <c r="L15" s="56">
        <v>15.75</v>
      </c>
      <c r="M15" s="56">
        <v>4</v>
      </c>
      <c r="N15" s="56">
        <v>17</v>
      </c>
      <c r="O15" s="56"/>
      <c r="P15" s="56"/>
      <c r="Q15" s="56"/>
      <c r="R15" s="56"/>
      <c r="S15" s="56"/>
      <c r="T15" s="56">
        <v>5</v>
      </c>
      <c r="U15" s="56">
        <v>21.097</v>
      </c>
      <c r="V15" s="56">
        <v>10</v>
      </c>
      <c r="W15" s="56"/>
      <c r="X15" s="56"/>
      <c r="Y15" s="56"/>
      <c r="Z15" s="56"/>
      <c r="AA15" s="56"/>
      <c r="AB15" s="56"/>
      <c r="AC15" s="56"/>
      <c r="AD15" s="56"/>
      <c r="AE15" s="56"/>
      <c r="AF15" s="56">
        <v>11.145</v>
      </c>
      <c r="AG15" s="56"/>
      <c r="AH15" s="56"/>
      <c r="AI15" s="56"/>
      <c r="AJ15" s="56"/>
      <c r="AK15" s="56"/>
      <c r="AL15" s="56">
        <v>21.097</v>
      </c>
      <c r="AM15" s="56">
        <v>6.5</v>
      </c>
      <c r="AN15" s="56"/>
      <c r="AO15" s="56"/>
      <c r="AP15" s="56"/>
      <c r="AQ15" s="56"/>
      <c r="AR15" s="56">
        <v>9.4</v>
      </c>
      <c r="AS15" s="56"/>
      <c r="AT15" s="56"/>
      <c r="AU15" s="56"/>
      <c r="AV15" s="56"/>
      <c r="AW15" s="56"/>
      <c r="AX15" s="56"/>
      <c r="AY15" s="56">
        <v>4.65</v>
      </c>
      <c r="AZ15" s="56"/>
      <c r="BA15" s="56"/>
      <c r="BB15" s="56"/>
      <c r="BC15" s="56">
        <v>10</v>
      </c>
      <c r="BD15" s="56"/>
      <c r="BE15" s="56"/>
      <c r="BF15" s="56"/>
      <c r="BG15" s="56"/>
      <c r="BH15" s="56"/>
      <c r="BI15" s="56">
        <v>16.5</v>
      </c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>
        <v>6</v>
      </c>
      <c r="BV15" s="56"/>
      <c r="BW15" s="56"/>
      <c r="BX15" s="56">
        <v>7</v>
      </c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72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</row>
    <row r="16" spans="2:230" ht="12.75">
      <c r="B16" s="19" t="s">
        <v>116</v>
      </c>
      <c r="C16" s="2">
        <f t="shared" si="0"/>
        <v>3</v>
      </c>
      <c r="D16" s="54">
        <f t="shared" si="1"/>
        <v>159</v>
      </c>
      <c r="E16" s="54"/>
      <c r="F16" s="56">
        <v>39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>
        <v>99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>
        <v>21</v>
      </c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73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</row>
    <row r="17" spans="1:230" ht="12.75">
      <c r="A17" s="7"/>
      <c r="B17" s="19" t="s">
        <v>128</v>
      </c>
      <c r="C17" s="2">
        <f t="shared" si="0"/>
        <v>6</v>
      </c>
      <c r="D17" s="54">
        <f t="shared" si="1"/>
        <v>157.839</v>
      </c>
      <c r="E17" s="54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>
        <v>21.097</v>
      </c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>
        <v>11.145</v>
      </c>
      <c r="AG17" s="56"/>
      <c r="AH17" s="57"/>
      <c r="AI17" s="56"/>
      <c r="AJ17" s="56"/>
      <c r="AK17" s="56"/>
      <c r="AL17" s="56">
        <v>21.097</v>
      </c>
      <c r="AM17" s="56"/>
      <c r="AN17" s="56"/>
      <c r="AO17" s="56"/>
      <c r="AP17" s="56"/>
      <c r="AQ17" s="56"/>
      <c r="AR17" s="56"/>
      <c r="AS17" s="56">
        <v>54</v>
      </c>
      <c r="AT17" s="56"/>
      <c r="AU17" s="56"/>
      <c r="AV17" s="56"/>
      <c r="AW17" s="56"/>
      <c r="AX17" s="56"/>
      <c r="AY17" s="56"/>
      <c r="AZ17" s="56">
        <v>34</v>
      </c>
      <c r="BA17" s="56"/>
      <c r="BB17" s="56"/>
      <c r="BC17" s="56"/>
      <c r="BD17" s="56"/>
      <c r="BE17" s="56"/>
      <c r="BF17" s="56"/>
      <c r="BG17" s="56"/>
      <c r="BH17" s="56"/>
      <c r="BI17" s="56">
        <v>16.5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72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</row>
    <row r="18" spans="2:230" ht="12.75">
      <c r="B18" s="19" t="s">
        <v>1013</v>
      </c>
      <c r="C18" s="2">
        <f t="shared" si="0"/>
        <v>5</v>
      </c>
      <c r="D18" s="54">
        <f t="shared" si="1"/>
        <v>157.292</v>
      </c>
      <c r="E18" s="54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>
        <v>50</v>
      </c>
      <c r="AD18" s="56"/>
      <c r="AE18" s="56"/>
      <c r="AF18" s="56"/>
      <c r="AG18" s="56"/>
      <c r="AH18" s="56"/>
      <c r="AI18" s="56"/>
      <c r="AJ18" s="56">
        <v>42.195</v>
      </c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>
        <v>21.097</v>
      </c>
      <c r="AX18" s="56"/>
      <c r="AY18" s="56"/>
      <c r="AZ18" s="56">
        <v>34</v>
      </c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>
        <v>10</v>
      </c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72"/>
      <c r="FM18" s="56"/>
      <c r="FN18" s="56"/>
      <c r="FO18" s="57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</row>
    <row r="19" spans="1:230" ht="12.75">
      <c r="A19" s="13"/>
      <c r="B19" s="19" t="s">
        <v>12</v>
      </c>
      <c r="C19" s="2">
        <f t="shared" si="0"/>
        <v>6</v>
      </c>
      <c r="D19" s="54">
        <f t="shared" si="1"/>
        <v>155.74200000000002</v>
      </c>
      <c r="E19" s="55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>
        <v>11.145</v>
      </c>
      <c r="AG19" s="57"/>
      <c r="AH19" s="57"/>
      <c r="AI19" s="57"/>
      <c r="AJ19" s="57"/>
      <c r="AK19" s="57"/>
      <c r="AL19" s="57">
        <v>21.097</v>
      </c>
      <c r="AM19" s="57"/>
      <c r="AN19" s="57"/>
      <c r="AO19" s="57"/>
      <c r="AP19" s="57"/>
      <c r="AQ19" s="57"/>
      <c r="AR19" s="57"/>
      <c r="AS19" s="57">
        <v>54</v>
      </c>
      <c r="AT19" s="57"/>
      <c r="AU19" s="57"/>
      <c r="AV19" s="57"/>
      <c r="AW19" s="57"/>
      <c r="AX19" s="57"/>
      <c r="AY19" s="57"/>
      <c r="AZ19" s="57">
        <v>34</v>
      </c>
      <c r="BA19" s="57"/>
      <c r="BB19" s="57"/>
      <c r="BC19" s="57"/>
      <c r="BD19" s="57"/>
      <c r="BE19" s="57"/>
      <c r="BF19" s="57">
        <v>22</v>
      </c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>
        <v>13.5</v>
      </c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6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72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</row>
    <row r="20" spans="2:230" ht="12.75">
      <c r="B20" s="17" t="s">
        <v>609</v>
      </c>
      <c r="C20" s="2">
        <f t="shared" si="0"/>
        <v>12</v>
      </c>
      <c r="D20" s="54">
        <f t="shared" si="1"/>
        <v>149.739</v>
      </c>
      <c r="E20" s="54"/>
      <c r="F20" s="56"/>
      <c r="G20" s="56"/>
      <c r="H20" s="56"/>
      <c r="I20" s="56"/>
      <c r="J20" s="56"/>
      <c r="K20" s="56"/>
      <c r="L20" s="56"/>
      <c r="M20" s="56"/>
      <c r="N20" s="56">
        <v>17</v>
      </c>
      <c r="O20" s="56"/>
      <c r="P20" s="56"/>
      <c r="Q20" s="56"/>
      <c r="R20" s="56"/>
      <c r="S20" s="56"/>
      <c r="T20" s="56">
        <v>6.9</v>
      </c>
      <c r="U20" s="56">
        <v>21.097</v>
      </c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>
        <v>11.145</v>
      </c>
      <c r="AG20" s="56"/>
      <c r="AH20" s="57"/>
      <c r="AI20" s="56"/>
      <c r="AJ20" s="56"/>
      <c r="AK20" s="56"/>
      <c r="AL20" s="56">
        <v>21.097</v>
      </c>
      <c r="AM20" s="56"/>
      <c r="AN20" s="56"/>
      <c r="AO20" s="56">
        <v>7.2</v>
      </c>
      <c r="AP20" s="56"/>
      <c r="AQ20" s="56"/>
      <c r="AR20" s="56">
        <v>9.4</v>
      </c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>
        <v>10</v>
      </c>
      <c r="BD20" s="56"/>
      <c r="BE20" s="56"/>
      <c r="BF20" s="56"/>
      <c r="BG20" s="56"/>
      <c r="BH20" s="56"/>
      <c r="BI20" s="56">
        <v>16.5</v>
      </c>
      <c r="BJ20" s="56"/>
      <c r="BK20" s="56"/>
      <c r="BL20" s="56"/>
      <c r="BM20" s="56">
        <v>10</v>
      </c>
      <c r="BN20" s="56"/>
      <c r="BO20" s="56">
        <v>11</v>
      </c>
      <c r="BP20" s="56"/>
      <c r="BQ20" s="56"/>
      <c r="BR20" s="56"/>
      <c r="BS20" s="56">
        <v>8.4</v>
      </c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73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</row>
    <row r="21" spans="1:230" ht="12.75">
      <c r="A21" s="7"/>
      <c r="B21" s="19" t="s">
        <v>992</v>
      </c>
      <c r="C21" s="2">
        <f t="shared" si="0"/>
        <v>9</v>
      </c>
      <c r="D21" s="54">
        <f t="shared" si="1"/>
        <v>141.941</v>
      </c>
      <c r="E21" s="54"/>
      <c r="F21" s="56"/>
      <c r="G21" s="56"/>
      <c r="H21" s="56"/>
      <c r="I21" s="56"/>
      <c r="J21" s="56"/>
      <c r="K21" s="56"/>
      <c r="L21" s="56">
        <v>15.75</v>
      </c>
      <c r="M21" s="56"/>
      <c r="N21" s="56">
        <v>17</v>
      </c>
      <c r="O21" s="56"/>
      <c r="P21" s="56"/>
      <c r="Q21" s="56"/>
      <c r="R21" s="56"/>
      <c r="S21" s="56"/>
      <c r="T21" s="56"/>
      <c r="U21" s="56">
        <v>21.097</v>
      </c>
      <c r="V21" s="56">
        <v>10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>
        <v>21.097</v>
      </c>
      <c r="AM21" s="56"/>
      <c r="AN21" s="56"/>
      <c r="AO21" s="56"/>
      <c r="AP21" s="56"/>
      <c r="AQ21" s="56"/>
      <c r="AR21" s="56">
        <v>9.4</v>
      </c>
      <c r="AS21" s="56"/>
      <c r="AT21" s="56"/>
      <c r="AU21" s="56"/>
      <c r="AV21" s="56"/>
      <c r="AW21" s="56">
        <v>21.097</v>
      </c>
      <c r="AX21" s="56"/>
      <c r="AY21" s="56"/>
      <c r="AZ21" s="56"/>
      <c r="BA21" s="56"/>
      <c r="BB21" s="56"/>
      <c r="BC21" s="56">
        <v>10</v>
      </c>
      <c r="BD21" s="56"/>
      <c r="BE21" s="56"/>
      <c r="BF21" s="56"/>
      <c r="BG21" s="56"/>
      <c r="BH21" s="56"/>
      <c r="BI21" s="56">
        <v>16.5</v>
      </c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72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</row>
    <row r="22" spans="2:230" ht="12.75">
      <c r="B22" s="19" t="s">
        <v>350</v>
      </c>
      <c r="C22" s="2">
        <f t="shared" si="0"/>
        <v>7</v>
      </c>
      <c r="D22" s="54">
        <f t="shared" si="1"/>
        <v>140.742</v>
      </c>
      <c r="E22" s="54"/>
      <c r="F22" s="56"/>
      <c r="G22" s="56"/>
      <c r="H22" s="56"/>
      <c r="I22" s="56"/>
      <c r="J22" s="56">
        <v>28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>
        <v>11.145</v>
      </c>
      <c r="AG22" s="56"/>
      <c r="AH22" s="56"/>
      <c r="AI22" s="56"/>
      <c r="AJ22" s="56"/>
      <c r="AK22" s="56"/>
      <c r="AL22" s="56"/>
      <c r="AM22" s="56"/>
      <c r="AN22" s="56">
        <v>32</v>
      </c>
      <c r="AO22" s="56"/>
      <c r="AP22" s="56"/>
      <c r="AQ22" s="56"/>
      <c r="AR22" s="56"/>
      <c r="AS22" s="56"/>
      <c r="AT22" s="56"/>
      <c r="AU22" s="56"/>
      <c r="AV22" s="56"/>
      <c r="AW22" s="56">
        <v>21.097</v>
      </c>
      <c r="AX22" s="56">
        <v>30</v>
      </c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>
        <v>14.5</v>
      </c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>
        <v>4</v>
      </c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72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</row>
    <row r="23" spans="2:230" ht="12.75">
      <c r="B23" s="17" t="s">
        <v>1005</v>
      </c>
      <c r="C23" s="2">
        <f t="shared" si="0"/>
        <v>7</v>
      </c>
      <c r="D23" s="54">
        <f t="shared" si="1"/>
        <v>140.19400000000002</v>
      </c>
      <c r="E23" s="54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>
        <v>21.097</v>
      </c>
      <c r="V23" s="56"/>
      <c r="W23" s="56"/>
      <c r="X23" s="56">
        <v>21</v>
      </c>
      <c r="Y23" s="56"/>
      <c r="Z23" s="56"/>
      <c r="AA23" s="56"/>
      <c r="AB23" s="56"/>
      <c r="AC23" s="56"/>
      <c r="AD23" s="56"/>
      <c r="AE23" s="56"/>
      <c r="AF23" s="56"/>
      <c r="AG23" s="56"/>
      <c r="AH23" s="57"/>
      <c r="AI23" s="56"/>
      <c r="AJ23" s="56"/>
      <c r="AK23" s="56"/>
      <c r="AL23" s="56">
        <v>21.097</v>
      </c>
      <c r="AM23" s="56"/>
      <c r="AN23" s="56"/>
      <c r="AO23" s="56"/>
      <c r="AP23" s="56"/>
      <c r="AQ23" s="56"/>
      <c r="AR23" s="56"/>
      <c r="AS23" s="56"/>
      <c r="AT23" s="56">
        <v>21</v>
      </c>
      <c r="AU23" s="56"/>
      <c r="AV23" s="56"/>
      <c r="AW23" s="56"/>
      <c r="AX23" s="56"/>
      <c r="AY23" s="56"/>
      <c r="AZ23" s="56">
        <v>34</v>
      </c>
      <c r="BA23" s="56"/>
      <c r="BB23" s="56"/>
      <c r="BC23" s="56"/>
      <c r="BD23" s="56"/>
      <c r="BE23" s="56"/>
      <c r="BF23" s="56"/>
      <c r="BG23" s="56"/>
      <c r="BH23" s="56">
        <v>12</v>
      </c>
      <c r="BI23" s="56"/>
      <c r="BJ23" s="56"/>
      <c r="BK23" s="56"/>
      <c r="BL23" s="56"/>
      <c r="BM23" s="56">
        <v>10</v>
      </c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73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</row>
    <row r="24" spans="1:230" ht="12.75">
      <c r="A24" s="13"/>
      <c r="B24" s="17" t="s">
        <v>727</v>
      </c>
      <c r="C24" s="2">
        <f t="shared" si="0"/>
        <v>5</v>
      </c>
      <c r="D24" s="54">
        <f t="shared" si="1"/>
        <v>140</v>
      </c>
      <c r="E24" s="55"/>
      <c r="F24" s="57"/>
      <c r="G24" s="57"/>
      <c r="H24" s="57"/>
      <c r="I24" s="57"/>
      <c r="J24" s="57">
        <v>28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>
        <v>32</v>
      </c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>
        <v>34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7">
        <v>42</v>
      </c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>
        <v>4</v>
      </c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6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72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</row>
    <row r="25" spans="2:230" ht="12.75">
      <c r="B25" s="19" t="s">
        <v>734</v>
      </c>
      <c r="C25" s="2">
        <f t="shared" si="0"/>
        <v>7</v>
      </c>
      <c r="D25" s="54">
        <f t="shared" si="1"/>
        <v>133.542</v>
      </c>
      <c r="E25" s="54"/>
      <c r="F25" s="56"/>
      <c r="G25" s="56">
        <v>24.8</v>
      </c>
      <c r="H25" s="56"/>
      <c r="I25" s="56"/>
      <c r="J25" s="56">
        <v>28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>
        <v>11.145</v>
      </c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>
        <v>21.097</v>
      </c>
      <c r="AX25" s="56">
        <v>30</v>
      </c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>
        <v>14.5</v>
      </c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>
        <v>4</v>
      </c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72"/>
      <c r="FM25" s="56"/>
      <c r="FN25" s="56"/>
      <c r="FO25" s="57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</row>
    <row r="26" spans="2:230" ht="12.75">
      <c r="B26" s="19" t="s">
        <v>118</v>
      </c>
      <c r="C26" s="2">
        <f t="shared" si="0"/>
        <v>9</v>
      </c>
      <c r="D26" s="54">
        <f t="shared" si="1"/>
        <v>128.339</v>
      </c>
      <c r="E26" s="54"/>
      <c r="F26" s="56"/>
      <c r="G26" s="56"/>
      <c r="H26" s="56"/>
      <c r="I26" s="56"/>
      <c r="J26" s="56"/>
      <c r="K26" s="56"/>
      <c r="L26" s="56"/>
      <c r="M26" s="56">
        <v>4</v>
      </c>
      <c r="N26" s="56"/>
      <c r="O26" s="56"/>
      <c r="P26" s="56"/>
      <c r="Q26" s="56"/>
      <c r="R26" s="56"/>
      <c r="S26" s="56"/>
      <c r="T26" s="56"/>
      <c r="U26" s="56">
        <v>21.097</v>
      </c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>
        <v>11.145</v>
      </c>
      <c r="AG26" s="56"/>
      <c r="AH26" s="56"/>
      <c r="AI26" s="56"/>
      <c r="AJ26" s="56"/>
      <c r="AK26" s="56"/>
      <c r="AL26" s="56">
        <v>21.097</v>
      </c>
      <c r="AM26" s="56">
        <v>6.5</v>
      </c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>
        <v>34</v>
      </c>
      <c r="BA26" s="56"/>
      <c r="BB26" s="56"/>
      <c r="BC26" s="56">
        <v>10</v>
      </c>
      <c r="BD26" s="56"/>
      <c r="BE26" s="56"/>
      <c r="BF26" s="56"/>
      <c r="BG26" s="56"/>
      <c r="BH26" s="56"/>
      <c r="BI26" s="56">
        <v>16.5</v>
      </c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>
        <v>4</v>
      </c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72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</row>
    <row r="27" spans="2:230" ht="12.75">
      <c r="B27" s="19" t="s">
        <v>7</v>
      </c>
      <c r="C27" s="2">
        <f t="shared" si="0"/>
        <v>7</v>
      </c>
      <c r="D27" s="54">
        <f t="shared" si="1"/>
        <v>128.14499999999998</v>
      </c>
      <c r="E27" s="54"/>
      <c r="F27" s="56">
        <v>39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>
        <v>11.145</v>
      </c>
      <c r="AG27" s="56"/>
      <c r="AH27" s="56"/>
      <c r="AI27" s="56"/>
      <c r="AJ27" s="56"/>
      <c r="AK27" s="56"/>
      <c r="AL27" s="56"/>
      <c r="AM27" s="56"/>
      <c r="AN27" s="56">
        <v>32</v>
      </c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>
        <v>10</v>
      </c>
      <c r="BB27" s="56">
        <v>10</v>
      </c>
      <c r="BC27" s="56"/>
      <c r="BD27" s="56"/>
      <c r="BE27" s="56">
        <v>22</v>
      </c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>
        <v>4</v>
      </c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73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</row>
    <row r="28" spans="2:230" ht="12.75">
      <c r="B28" s="19" t="s">
        <v>107</v>
      </c>
      <c r="C28" s="2">
        <f t="shared" si="0"/>
        <v>9</v>
      </c>
      <c r="D28" s="54">
        <f t="shared" si="1"/>
        <v>116.239</v>
      </c>
      <c r="E28" s="54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>
        <v>7</v>
      </c>
      <c r="Q28" s="56"/>
      <c r="R28" s="56"/>
      <c r="S28" s="56"/>
      <c r="T28" s="56"/>
      <c r="U28" s="56">
        <v>21.097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>
        <v>11.145</v>
      </c>
      <c r="AG28" s="56"/>
      <c r="AH28" s="57"/>
      <c r="AI28" s="56"/>
      <c r="AJ28" s="56"/>
      <c r="AK28" s="56"/>
      <c r="AL28" s="56">
        <v>21.097</v>
      </c>
      <c r="AM28" s="56"/>
      <c r="AN28" s="56"/>
      <c r="AO28" s="56"/>
      <c r="AP28" s="56"/>
      <c r="AQ28" s="56"/>
      <c r="AR28" s="56">
        <v>9.4</v>
      </c>
      <c r="AS28" s="56"/>
      <c r="AT28" s="56"/>
      <c r="AU28" s="56"/>
      <c r="AV28" s="56"/>
      <c r="AW28" s="56"/>
      <c r="AX28" s="56"/>
      <c r="AY28" s="56"/>
      <c r="AZ28" s="56"/>
      <c r="BA28" s="56">
        <v>10</v>
      </c>
      <c r="BB28" s="56"/>
      <c r="BC28" s="56">
        <v>10</v>
      </c>
      <c r="BD28" s="56"/>
      <c r="BE28" s="56"/>
      <c r="BF28" s="56"/>
      <c r="BG28" s="56"/>
      <c r="BH28" s="56"/>
      <c r="BI28" s="56">
        <v>16.5</v>
      </c>
      <c r="BJ28" s="56"/>
      <c r="BK28" s="56"/>
      <c r="BL28" s="56"/>
      <c r="BM28" s="56">
        <v>10</v>
      </c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72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</row>
    <row r="29" spans="1:230" ht="12.75">
      <c r="A29" s="13"/>
      <c r="B29" s="19" t="s">
        <v>365</v>
      </c>
      <c r="C29" s="2">
        <f t="shared" si="0"/>
        <v>5</v>
      </c>
      <c r="D29" s="54">
        <f t="shared" si="1"/>
        <v>109.89699999999999</v>
      </c>
      <c r="E29" s="57"/>
      <c r="F29" s="57"/>
      <c r="G29" s="57">
        <v>24.8</v>
      </c>
      <c r="H29" s="57"/>
      <c r="I29" s="57"/>
      <c r="J29" s="57">
        <v>28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>
        <v>32</v>
      </c>
      <c r="AO29" s="57"/>
      <c r="AP29" s="57"/>
      <c r="AQ29" s="57"/>
      <c r="AR29" s="57"/>
      <c r="AS29" s="57"/>
      <c r="AT29" s="57"/>
      <c r="AU29" s="57"/>
      <c r="AV29" s="57"/>
      <c r="AW29" s="57">
        <v>21.097</v>
      </c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>
        <v>4</v>
      </c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72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</row>
    <row r="30" spans="2:230" ht="12.75">
      <c r="B30" s="17" t="s">
        <v>141</v>
      </c>
      <c r="C30" s="2">
        <f t="shared" si="0"/>
        <v>8</v>
      </c>
      <c r="D30" s="54">
        <f t="shared" si="1"/>
        <v>103.239</v>
      </c>
      <c r="E30" s="54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>
        <v>21.097</v>
      </c>
      <c r="V30" s="56">
        <v>10</v>
      </c>
      <c r="W30" s="56"/>
      <c r="X30" s="56"/>
      <c r="Y30" s="56"/>
      <c r="Z30" s="56"/>
      <c r="AA30" s="56"/>
      <c r="AB30" s="56"/>
      <c r="AC30" s="56"/>
      <c r="AD30" s="56"/>
      <c r="AE30" s="56"/>
      <c r="AF30" s="56">
        <v>11.145</v>
      </c>
      <c r="AG30" s="56"/>
      <c r="AH30" s="56"/>
      <c r="AI30" s="56"/>
      <c r="AJ30" s="56"/>
      <c r="AK30" s="56"/>
      <c r="AL30" s="56">
        <v>21.097</v>
      </c>
      <c r="AM30" s="56"/>
      <c r="AN30" s="56"/>
      <c r="AO30" s="56"/>
      <c r="AP30" s="56"/>
      <c r="AQ30" s="56"/>
      <c r="AR30" s="56">
        <v>9.4</v>
      </c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>
        <v>10</v>
      </c>
      <c r="BD30" s="56"/>
      <c r="BE30" s="56"/>
      <c r="BF30" s="56"/>
      <c r="BG30" s="56"/>
      <c r="BH30" s="56"/>
      <c r="BI30" s="56">
        <v>16.5</v>
      </c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>
        <v>4</v>
      </c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73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</row>
    <row r="31" spans="1:230" ht="12.75" customHeight="1">
      <c r="A31" s="13"/>
      <c r="B31" s="17" t="s">
        <v>164</v>
      </c>
      <c r="C31" s="2">
        <f t="shared" si="0"/>
        <v>6</v>
      </c>
      <c r="D31" s="54">
        <f t="shared" si="1"/>
        <v>92.145</v>
      </c>
      <c r="E31" s="55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>
        <v>21</v>
      </c>
      <c r="Y31" s="57"/>
      <c r="Z31" s="57"/>
      <c r="AA31" s="57"/>
      <c r="AB31" s="57"/>
      <c r="AC31" s="57"/>
      <c r="AD31" s="57"/>
      <c r="AE31" s="57"/>
      <c r="AF31" s="57">
        <v>11.145</v>
      </c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>
        <v>34</v>
      </c>
      <c r="BA31" s="57"/>
      <c r="BB31" s="57"/>
      <c r="BC31" s="57"/>
      <c r="BD31" s="57"/>
      <c r="BE31" s="57"/>
      <c r="BF31" s="57"/>
      <c r="BG31" s="57"/>
      <c r="BH31" s="57">
        <v>12</v>
      </c>
      <c r="BI31" s="57"/>
      <c r="BJ31" s="57"/>
      <c r="BK31" s="57"/>
      <c r="BL31" s="57"/>
      <c r="BM31" s="57">
        <v>10</v>
      </c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>
        <v>4</v>
      </c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6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72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6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</row>
    <row r="32" spans="1:231" ht="12.75">
      <c r="A32" s="13"/>
      <c r="B32" s="19" t="s">
        <v>489</v>
      </c>
      <c r="C32" s="2">
        <f t="shared" si="0"/>
        <v>4</v>
      </c>
      <c r="D32" s="54">
        <f t="shared" si="1"/>
        <v>91.042</v>
      </c>
      <c r="E32" s="55"/>
      <c r="F32" s="57"/>
      <c r="G32" s="57">
        <v>24.8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>
        <v>11.145</v>
      </c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>
        <v>21.097</v>
      </c>
      <c r="AX32" s="57"/>
      <c r="AY32" s="57"/>
      <c r="AZ32" s="57">
        <v>34</v>
      </c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72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13"/>
    </row>
    <row r="33" spans="2:230" ht="12.75">
      <c r="B33" s="17" t="s">
        <v>190</v>
      </c>
      <c r="C33" s="2">
        <f t="shared" si="0"/>
        <v>4</v>
      </c>
      <c r="D33" s="54">
        <f t="shared" si="1"/>
        <v>91.042</v>
      </c>
      <c r="E33" s="54"/>
      <c r="F33" s="56"/>
      <c r="G33" s="56">
        <v>24.8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>
        <v>11.145</v>
      </c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>
        <v>21.097</v>
      </c>
      <c r="AX33" s="56"/>
      <c r="AY33" s="56"/>
      <c r="AZ33" s="56">
        <v>34</v>
      </c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73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</row>
    <row r="34" spans="1:230" ht="12.75">
      <c r="A34" s="7"/>
      <c r="B34" s="19" t="s">
        <v>4</v>
      </c>
      <c r="C34" s="2">
        <f t="shared" si="0"/>
        <v>6</v>
      </c>
      <c r="D34" s="54">
        <f t="shared" si="1"/>
        <v>89.839</v>
      </c>
      <c r="E34" s="54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>
        <v>21.097</v>
      </c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>
        <v>11.145</v>
      </c>
      <c r="AG34" s="56"/>
      <c r="AH34" s="57"/>
      <c r="AI34" s="56"/>
      <c r="AJ34" s="56"/>
      <c r="AK34" s="56"/>
      <c r="AL34" s="56">
        <v>21.097</v>
      </c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>
        <v>10</v>
      </c>
      <c r="BB34" s="56"/>
      <c r="BC34" s="56">
        <v>10</v>
      </c>
      <c r="BD34" s="56"/>
      <c r="BE34" s="56"/>
      <c r="BF34" s="56"/>
      <c r="BG34" s="56"/>
      <c r="BH34" s="56"/>
      <c r="BI34" s="56">
        <v>16.5</v>
      </c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72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</row>
    <row r="35" spans="2:230" ht="12.75">
      <c r="B35" s="19" t="s">
        <v>21</v>
      </c>
      <c r="C35" s="2">
        <f aca="true" t="shared" si="2" ref="C35:C66">COUNTA(E35:HV35)</f>
        <v>6</v>
      </c>
      <c r="D35" s="54">
        <f aca="true" t="shared" si="3" ref="D35:D66">SUM(E35:HV35)</f>
        <v>89.54499999999999</v>
      </c>
      <c r="E35" s="54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>
        <v>21</v>
      </c>
      <c r="Y35" s="56"/>
      <c r="Z35" s="56"/>
      <c r="AA35" s="56"/>
      <c r="AB35" s="56"/>
      <c r="AC35" s="56"/>
      <c r="AD35" s="56"/>
      <c r="AE35" s="56"/>
      <c r="AF35" s="56">
        <v>11.145</v>
      </c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>
        <v>9.4</v>
      </c>
      <c r="AS35" s="56"/>
      <c r="AT35" s="56"/>
      <c r="AU35" s="56"/>
      <c r="AV35" s="56"/>
      <c r="AW35" s="56"/>
      <c r="AX35" s="56"/>
      <c r="AY35" s="56"/>
      <c r="AZ35" s="56">
        <v>34</v>
      </c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>
        <v>10</v>
      </c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>
        <v>4</v>
      </c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73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</row>
    <row r="36" spans="2:230" ht="12.75">
      <c r="B36" s="19" t="s">
        <v>617</v>
      </c>
      <c r="C36" s="2">
        <f t="shared" si="2"/>
        <v>5</v>
      </c>
      <c r="D36" s="54">
        <f t="shared" si="3"/>
        <v>88.497</v>
      </c>
      <c r="E36" s="54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>
        <v>9.4</v>
      </c>
      <c r="AS36" s="56"/>
      <c r="AT36" s="56"/>
      <c r="AU36" s="56"/>
      <c r="AV36" s="56"/>
      <c r="AW36" s="56">
        <v>21.097</v>
      </c>
      <c r="AX36" s="56">
        <v>30</v>
      </c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>
        <v>24</v>
      </c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>
        <v>4</v>
      </c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72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</row>
    <row r="37" spans="2:231" ht="12.75">
      <c r="B37" s="19" t="s">
        <v>1021</v>
      </c>
      <c r="C37" s="2">
        <f t="shared" si="2"/>
        <v>5</v>
      </c>
      <c r="D37" s="54">
        <f t="shared" si="3"/>
        <v>86.242</v>
      </c>
      <c r="E37" s="54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>
        <v>11.145</v>
      </c>
      <c r="AG37" s="56"/>
      <c r="AH37" s="56"/>
      <c r="AI37" s="56"/>
      <c r="AJ37" s="56"/>
      <c r="AK37" s="56"/>
      <c r="AL37" s="56">
        <v>21.097</v>
      </c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>
        <v>34</v>
      </c>
      <c r="BA37" s="56"/>
      <c r="BB37" s="56"/>
      <c r="BC37" s="56">
        <v>10</v>
      </c>
      <c r="BD37" s="56"/>
      <c r="BE37" s="56"/>
      <c r="BF37" s="56"/>
      <c r="BG37" s="56"/>
      <c r="BH37" s="56"/>
      <c r="BI37" s="56"/>
      <c r="BJ37" s="56"/>
      <c r="BK37" s="56"/>
      <c r="BL37" s="56"/>
      <c r="BM37" s="56">
        <v>10</v>
      </c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73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13"/>
    </row>
    <row r="38" spans="2:231" ht="12.75">
      <c r="B38" s="19" t="s">
        <v>817</v>
      </c>
      <c r="C38" s="2">
        <f t="shared" si="2"/>
        <v>6</v>
      </c>
      <c r="D38" s="54">
        <f t="shared" si="3"/>
        <v>83.339</v>
      </c>
      <c r="E38" s="54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>
        <v>21.097</v>
      </c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>
        <v>11.145</v>
      </c>
      <c r="AG38" s="56"/>
      <c r="AH38" s="56"/>
      <c r="AI38" s="56"/>
      <c r="AJ38" s="56"/>
      <c r="AK38" s="56"/>
      <c r="AL38" s="56">
        <v>21.097</v>
      </c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>
        <v>10</v>
      </c>
      <c r="BB38" s="56"/>
      <c r="BC38" s="56">
        <v>10</v>
      </c>
      <c r="BD38" s="56"/>
      <c r="BE38" s="56"/>
      <c r="BF38" s="56"/>
      <c r="BG38" s="56"/>
      <c r="BH38" s="56"/>
      <c r="BI38" s="56"/>
      <c r="BJ38" s="56"/>
      <c r="BK38" s="56"/>
      <c r="BL38" s="56"/>
      <c r="BM38" s="56">
        <v>10</v>
      </c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73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13"/>
    </row>
    <row r="39" spans="2:230" ht="12.75">
      <c r="B39" s="17" t="s">
        <v>371</v>
      </c>
      <c r="C39" s="2">
        <f t="shared" si="2"/>
        <v>7</v>
      </c>
      <c r="D39" s="54">
        <f t="shared" si="3"/>
        <v>78.242</v>
      </c>
      <c r="E39" s="54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>
        <v>21.097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>
        <v>11.145</v>
      </c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>
        <v>10</v>
      </c>
      <c r="BB39" s="56"/>
      <c r="BC39" s="56">
        <v>10</v>
      </c>
      <c r="BD39" s="56"/>
      <c r="BE39" s="56"/>
      <c r="BF39" s="56"/>
      <c r="BG39" s="56"/>
      <c r="BH39" s="56">
        <v>12</v>
      </c>
      <c r="BI39" s="56"/>
      <c r="BJ39" s="56"/>
      <c r="BK39" s="56"/>
      <c r="BL39" s="56"/>
      <c r="BM39" s="56">
        <v>10</v>
      </c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>
        <v>4</v>
      </c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72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</row>
    <row r="40" spans="2:230" ht="12.75">
      <c r="B40" s="5" t="s">
        <v>182</v>
      </c>
      <c r="C40" s="2">
        <f t="shared" si="2"/>
        <v>7</v>
      </c>
      <c r="D40" s="54">
        <f t="shared" si="3"/>
        <v>75.642</v>
      </c>
      <c r="E40" s="54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>
        <v>21.097</v>
      </c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>
        <v>11.145</v>
      </c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>
        <v>9.4</v>
      </c>
      <c r="AS40" s="56"/>
      <c r="AT40" s="56"/>
      <c r="AU40" s="56"/>
      <c r="AV40" s="56"/>
      <c r="AW40" s="56"/>
      <c r="AX40" s="56"/>
      <c r="AY40" s="56"/>
      <c r="AZ40" s="56"/>
      <c r="BA40" s="56">
        <v>10</v>
      </c>
      <c r="BB40" s="56"/>
      <c r="BC40" s="56">
        <v>10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>
        <v>10</v>
      </c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>
        <v>4</v>
      </c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73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</row>
    <row r="41" spans="2:230" ht="12.75">
      <c r="B41" s="19" t="s">
        <v>188</v>
      </c>
      <c r="C41" s="2">
        <f t="shared" si="2"/>
        <v>7</v>
      </c>
      <c r="D41" s="54">
        <f t="shared" si="3"/>
        <v>75.642</v>
      </c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>
        <v>21.097</v>
      </c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>
        <v>11.145</v>
      </c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>
        <v>9.4</v>
      </c>
      <c r="AS41" s="56"/>
      <c r="AT41" s="56"/>
      <c r="AU41" s="56"/>
      <c r="AV41" s="56"/>
      <c r="AW41" s="56"/>
      <c r="AX41" s="56"/>
      <c r="AY41" s="56"/>
      <c r="AZ41" s="56"/>
      <c r="BA41" s="56">
        <v>10</v>
      </c>
      <c r="BB41" s="56"/>
      <c r="BC41" s="56">
        <v>10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>
        <v>10</v>
      </c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>
        <v>4</v>
      </c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73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</row>
    <row r="42" spans="2:230" ht="12.75">
      <c r="B42" s="17" t="s">
        <v>152</v>
      </c>
      <c r="C42" s="2">
        <f t="shared" si="2"/>
        <v>4</v>
      </c>
      <c r="D42" s="54">
        <f t="shared" si="3"/>
        <v>75.5</v>
      </c>
      <c r="E42" s="54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>
        <v>21</v>
      </c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>
        <v>34</v>
      </c>
      <c r="BA42" s="56"/>
      <c r="BB42" s="56"/>
      <c r="BC42" s="56"/>
      <c r="BD42" s="56"/>
      <c r="BE42" s="56"/>
      <c r="BF42" s="56"/>
      <c r="BG42" s="56"/>
      <c r="BH42" s="56"/>
      <c r="BI42" s="56">
        <v>16.5</v>
      </c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>
        <v>4</v>
      </c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73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</row>
    <row r="43" spans="1:230" ht="12.75">
      <c r="A43" s="13"/>
      <c r="B43" s="17" t="s">
        <v>71</v>
      </c>
      <c r="C43" s="2">
        <f t="shared" si="2"/>
        <v>5</v>
      </c>
      <c r="D43" s="54">
        <f t="shared" si="3"/>
        <v>71.145</v>
      </c>
      <c r="E43" s="55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>
        <v>11.145</v>
      </c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>
        <v>34</v>
      </c>
      <c r="BA43" s="57"/>
      <c r="BB43" s="57"/>
      <c r="BC43" s="57"/>
      <c r="BD43" s="57"/>
      <c r="BE43" s="57"/>
      <c r="BF43" s="57"/>
      <c r="BG43" s="57"/>
      <c r="BH43" s="57">
        <v>12</v>
      </c>
      <c r="BI43" s="57"/>
      <c r="BJ43" s="57"/>
      <c r="BK43" s="57"/>
      <c r="BL43" s="57"/>
      <c r="BM43" s="57">
        <v>10</v>
      </c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>
        <v>4</v>
      </c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72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</row>
    <row r="44" spans="1:230" ht="12.75">
      <c r="A44" s="13"/>
      <c r="B44" s="19" t="s">
        <v>166</v>
      </c>
      <c r="C44" s="2">
        <f t="shared" si="2"/>
        <v>7</v>
      </c>
      <c r="D44" s="54">
        <f t="shared" si="3"/>
        <v>71</v>
      </c>
      <c r="E44" s="55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>
        <v>14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>
        <v>16</v>
      </c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>
        <v>10</v>
      </c>
      <c r="BB44" s="57"/>
      <c r="BC44" s="57"/>
      <c r="BD44" s="57"/>
      <c r="BE44" s="57"/>
      <c r="BF44" s="57"/>
      <c r="BG44" s="57"/>
      <c r="BH44" s="57">
        <v>12</v>
      </c>
      <c r="BI44" s="57"/>
      <c r="BJ44" s="57"/>
      <c r="BK44" s="57"/>
      <c r="BL44" s="57"/>
      <c r="BM44" s="57">
        <v>10</v>
      </c>
      <c r="BN44" s="57"/>
      <c r="BO44" s="57"/>
      <c r="BP44" s="57">
        <v>5</v>
      </c>
      <c r="BQ44" s="57"/>
      <c r="BR44" s="57"/>
      <c r="BS44" s="57"/>
      <c r="BT44" s="57"/>
      <c r="BU44" s="57"/>
      <c r="BV44" s="57"/>
      <c r="BW44" s="57"/>
      <c r="BX44" s="57"/>
      <c r="BY44" s="57"/>
      <c r="BZ44" s="57">
        <v>4</v>
      </c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72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6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</row>
    <row r="45" spans="2:230" ht="12.75">
      <c r="B45" s="19" t="s">
        <v>1018</v>
      </c>
      <c r="C45" s="2">
        <f t="shared" si="2"/>
        <v>5</v>
      </c>
      <c r="D45" s="54">
        <f t="shared" si="3"/>
        <v>68.742</v>
      </c>
      <c r="E45" s="54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>
        <v>11.145</v>
      </c>
      <c r="AG45" s="56"/>
      <c r="AH45" s="56"/>
      <c r="AI45" s="56"/>
      <c r="AJ45" s="56"/>
      <c r="AK45" s="56"/>
      <c r="AL45" s="56">
        <v>21.097</v>
      </c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>
        <v>10</v>
      </c>
      <c r="BB45" s="56"/>
      <c r="BC45" s="56"/>
      <c r="BD45" s="56"/>
      <c r="BE45" s="56"/>
      <c r="BF45" s="56"/>
      <c r="BG45" s="56"/>
      <c r="BH45" s="56"/>
      <c r="BI45" s="56">
        <v>16.5</v>
      </c>
      <c r="BJ45" s="56"/>
      <c r="BK45" s="56"/>
      <c r="BL45" s="56"/>
      <c r="BM45" s="56">
        <v>10</v>
      </c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73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</row>
    <row r="46" spans="1:230" ht="12.75">
      <c r="A46" s="7"/>
      <c r="B46" s="17" t="s">
        <v>940</v>
      </c>
      <c r="C46" s="2">
        <f t="shared" si="2"/>
        <v>4</v>
      </c>
      <c r="D46" s="54">
        <f t="shared" si="3"/>
        <v>67.145</v>
      </c>
      <c r="E46" s="54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>
        <v>11.145</v>
      </c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>
        <v>34</v>
      </c>
      <c r="BA46" s="56"/>
      <c r="BB46" s="56"/>
      <c r="BC46" s="56">
        <v>10</v>
      </c>
      <c r="BD46" s="56"/>
      <c r="BE46" s="56"/>
      <c r="BF46" s="56"/>
      <c r="BG46" s="56"/>
      <c r="BH46" s="56">
        <v>12</v>
      </c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72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</row>
    <row r="47" spans="2:230" ht="12.75">
      <c r="B47" s="19" t="s">
        <v>989</v>
      </c>
      <c r="C47" s="2">
        <f t="shared" si="2"/>
        <v>2</v>
      </c>
      <c r="D47" s="54">
        <f t="shared" si="3"/>
        <v>67</v>
      </c>
      <c r="E47" s="54"/>
      <c r="F47" s="56">
        <v>39</v>
      </c>
      <c r="G47" s="56"/>
      <c r="H47" s="56"/>
      <c r="I47" s="56"/>
      <c r="J47" s="56">
        <v>28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73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</row>
    <row r="48" spans="1:230" ht="12.75">
      <c r="A48" s="7"/>
      <c r="B48" s="19" t="s">
        <v>781</v>
      </c>
      <c r="C48" s="2">
        <f t="shared" si="2"/>
        <v>5</v>
      </c>
      <c r="D48" s="54">
        <f t="shared" si="3"/>
        <v>66.739</v>
      </c>
      <c r="E48" s="54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>
        <v>21.097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>
        <v>11.145</v>
      </c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>
        <v>9.4</v>
      </c>
      <c r="AS48" s="56"/>
      <c r="AT48" s="56"/>
      <c r="AU48" s="56"/>
      <c r="AV48" s="56"/>
      <c r="AW48" s="56">
        <v>21.097</v>
      </c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>
        <v>4</v>
      </c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72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</row>
    <row r="49" spans="2:230" ht="12.75">
      <c r="B49" s="19" t="s">
        <v>1022</v>
      </c>
      <c r="C49" s="2">
        <f t="shared" si="2"/>
        <v>6</v>
      </c>
      <c r="D49" s="54">
        <f t="shared" si="3"/>
        <v>65.642</v>
      </c>
      <c r="E49" s="54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>
        <v>11.145</v>
      </c>
      <c r="AG49" s="56"/>
      <c r="AH49" s="56"/>
      <c r="AI49" s="56"/>
      <c r="AJ49" s="56"/>
      <c r="AK49" s="56"/>
      <c r="AL49" s="56">
        <v>21.097</v>
      </c>
      <c r="AM49" s="56"/>
      <c r="AN49" s="56"/>
      <c r="AO49" s="56"/>
      <c r="AP49" s="56"/>
      <c r="AQ49" s="56"/>
      <c r="AR49" s="56">
        <v>9.4</v>
      </c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>
        <v>10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>
        <v>10</v>
      </c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>
        <v>4</v>
      </c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72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</row>
    <row r="50" spans="2:230" ht="12.75">
      <c r="B50" s="17" t="s">
        <v>170</v>
      </c>
      <c r="C50" s="2">
        <f t="shared" si="2"/>
        <v>4</v>
      </c>
      <c r="D50" s="54">
        <f t="shared" si="3"/>
        <v>64.545</v>
      </c>
      <c r="E50" s="54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>
        <v>11.145</v>
      </c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>
        <v>9.4</v>
      </c>
      <c r="AS50" s="56"/>
      <c r="AT50" s="56"/>
      <c r="AU50" s="56"/>
      <c r="AV50" s="56"/>
      <c r="AW50" s="56"/>
      <c r="AX50" s="56"/>
      <c r="AY50" s="56"/>
      <c r="AZ50" s="56">
        <v>34</v>
      </c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>
        <v>10</v>
      </c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73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</row>
    <row r="51" spans="2:230" ht="12.75">
      <c r="B51" s="17" t="s">
        <v>939</v>
      </c>
      <c r="C51" s="2">
        <f t="shared" si="2"/>
        <v>5</v>
      </c>
      <c r="D51" s="54">
        <f t="shared" si="3"/>
        <v>59.397</v>
      </c>
      <c r="E51" s="54"/>
      <c r="F51" s="56"/>
      <c r="G51" s="56"/>
      <c r="H51" s="56"/>
      <c r="I51" s="56"/>
      <c r="J51" s="56"/>
      <c r="K51" s="56"/>
      <c r="L51" s="56"/>
      <c r="M51" s="56"/>
      <c r="N51" s="56">
        <v>17</v>
      </c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>
        <v>7.5</v>
      </c>
      <c r="AH51" s="56">
        <v>7.3</v>
      </c>
      <c r="AI51" s="56"/>
      <c r="AJ51" s="56"/>
      <c r="AK51" s="56"/>
      <c r="AL51" s="56"/>
      <c r="AM51" s="56">
        <v>6.5</v>
      </c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>
        <v>21.097</v>
      </c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73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</row>
    <row r="52" spans="2:230" ht="12.75">
      <c r="B52" s="17" t="s">
        <v>404</v>
      </c>
      <c r="C52" s="2">
        <f t="shared" si="2"/>
        <v>2</v>
      </c>
      <c r="D52" s="54">
        <f t="shared" si="3"/>
        <v>58.8</v>
      </c>
      <c r="E52" s="54"/>
      <c r="F52" s="56"/>
      <c r="G52" s="56">
        <v>24.8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>
        <v>34</v>
      </c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73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</row>
    <row r="53" spans="2:230" ht="12.75">
      <c r="B53" s="17" t="s">
        <v>154</v>
      </c>
      <c r="C53" s="2">
        <f t="shared" si="2"/>
        <v>6</v>
      </c>
      <c r="D53" s="54">
        <f t="shared" si="3"/>
        <v>57.545</v>
      </c>
      <c r="E53" s="54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>
        <v>11.145</v>
      </c>
      <c r="AG53" s="56"/>
      <c r="AH53" s="56"/>
      <c r="AI53" s="56"/>
      <c r="AJ53" s="56"/>
      <c r="AK53" s="56"/>
      <c r="AL53" s="56"/>
      <c r="AM53" s="56">
        <v>6.5</v>
      </c>
      <c r="AN53" s="56"/>
      <c r="AO53" s="56"/>
      <c r="AP53" s="56"/>
      <c r="AQ53" s="56"/>
      <c r="AR53" s="56">
        <v>9.4</v>
      </c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>
        <v>10</v>
      </c>
      <c r="BD53" s="56"/>
      <c r="BE53" s="56"/>
      <c r="BF53" s="56"/>
      <c r="BG53" s="56"/>
      <c r="BH53" s="56"/>
      <c r="BI53" s="56">
        <v>16.5</v>
      </c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>
        <v>4</v>
      </c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73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</row>
    <row r="54" spans="1:230" ht="12.75">
      <c r="A54" s="7"/>
      <c r="B54" s="19" t="s">
        <v>72</v>
      </c>
      <c r="C54" s="2">
        <f t="shared" si="2"/>
        <v>5</v>
      </c>
      <c r="D54" s="54">
        <f t="shared" si="3"/>
        <v>57.497</v>
      </c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>
        <v>9.4</v>
      </c>
      <c r="AS54" s="56"/>
      <c r="AT54" s="56"/>
      <c r="AU54" s="56"/>
      <c r="AV54" s="56"/>
      <c r="AW54" s="56">
        <v>21.097</v>
      </c>
      <c r="AX54" s="56"/>
      <c r="AY54" s="56"/>
      <c r="AZ54" s="56"/>
      <c r="BA54" s="56"/>
      <c r="BB54" s="56"/>
      <c r="BC54" s="56">
        <v>10</v>
      </c>
      <c r="BD54" s="56"/>
      <c r="BE54" s="56"/>
      <c r="BF54" s="56"/>
      <c r="BG54" s="56"/>
      <c r="BH54" s="56"/>
      <c r="BI54" s="56"/>
      <c r="BJ54" s="56"/>
      <c r="BK54" s="56"/>
      <c r="BL54" s="56"/>
      <c r="BM54" s="56">
        <v>10</v>
      </c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>
        <v>7</v>
      </c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72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</row>
    <row r="55" spans="1:230" ht="12.75">
      <c r="A55" s="13"/>
      <c r="B55" s="17" t="s">
        <v>185</v>
      </c>
      <c r="C55" s="2">
        <f t="shared" si="2"/>
        <v>6</v>
      </c>
      <c r="D55" s="54">
        <f t="shared" si="3"/>
        <v>57</v>
      </c>
      <c r="E55" s="55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>
        <v>16</v>
      </c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>
        <v>10</v>
      </c>
      <c r="BB55" s="57"/>
      <c r="BC55" s="57"/>
      <c r="BD55" s="57"/>
      <c r="BE55" s="57"/>
      <c r="BF55" s="57"/>
      <c r="BG55" s="57"/>
      <c r="BH55" s="57">
        <v>12</v>
      </c>
      <c r="BI55" s="57"/>
      <c r="BJ55" s="57"/>
      <c r="BK55" s="57"/>
      <c r="BL55" s="57"/>
      <c r="BM55" s="57">
        <v>10</v>
      </c>
      <c r="BN55" s="57"/>
      <c r="BO55" s="57"/>
      <c r="BP55" s="57">
        <v>5</v>
      </c>
      <c r="BQ55" s="57"/>
      <c r="BR55" s="57"/>
      <c r="BS55" s="57"/>
      <c r="BT55" s="57"/>
      <c r="BU55" s="57"/>
      <c r="BV55" s="57"/>
      <c r="BW55" s="57"/>
      <c r="BX55" s="57"/>
      <c r="BY55" s="57"/>
      <c r="BZ55" s="57">
        <v>4</v>
      </c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72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6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</row>
    <row r="56" spans="1:230" ht="12.75">
      <c r="A56" s="13"/>
      <c r="B56" s="19" t="s">
        <v>233</v>
      </c>
      <c r="C56" s="2">
        <f t="shared" si="2"/>
        <v>2</v>
      </c>
      <c r="D56" s="54">
        <f t="shared" si="3"/>
        <v>54.8</v>
      </c>
      <c r="E56" s="57"/>
      <c r="F56" s="57"/>
      <c r="G56" s="57">
        <v>24.8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>
        <v>30</v>
      </c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72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</row>
    <row r="57" spans="2:230" ht="12.75">
      <c r="B57" s="17" t="s">
        <v>477</v>
      </c>
      <c r="C57" s="2">
        <f t="shared" si="2"/>
        <v>3</v>
      </c>
      <c r="D57" s="54">
        <f t="shared" si="3"/>
        <v>53.339000000000006</v>
      </c>
      <c r="E57" s="54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>
        <v>21.097</v>
      </c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>
        <v>11.145</v>
      </c>
      <c r="AG57" s="56"/>
      <c r="AH57" s="56"/>
      <c r="AI57" s="56"/>
      <c r="AJ57" s="56"/>
      <c r="AK57" s="56"/>
      <c r="AL57" s="56">
        <v>21.097</v>
      </c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73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</row>
    <row r="58" spans="1:230" ht="12.75">
      <c r="A58" s="7"/>
      <c r="B58" s="17" t="s">
        <v>18</v>
      </c>
      <c r="C58" s="2">
        <f t="shared" si="2"/>
        <v>3</v>
      </c>
      <c r="D58" s="54">
        <f t="shared" si="3"/>
        <v>53.194</v>
      </c>
      <c r="E58" s="54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>
        <v>21.097</v>
      </c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>
        <v>21.097</v>
      </c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>
        <v>11</v>
      </c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72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</row>
    <row r="59" spans="1:230" ht="12.75">
      <c r="A59" s="13"/>
      <c r="B59" s="17" t="s">
        <v>139</v>
      </c>
      <c r="C59" s="2">
        <f t="shared" si="2"/>
        <v>4</v>
      </c>
      <c r="D59" s="54">
        <f t="shared" si="3"/>
        <v>47.644999999999996</v>
      </c>
      <c r="E59" s="55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>
        <v>11.145</v>
      </c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>
        <v>10</v>
      </c>
      <c r="BD59" s="57"/>
      <c r="BE59" s="57"/>
      <c r="BF59" s="57"/>
      <c r="BG59" s="57"/>
      <c r="BH59" s="57"/>
      <c r="BI59" s="57">
        <v>16.5</v>
      </c>
      <c r="BJ59" s="57"/>
      <c r="BK59" s="57"/>
      <c r="BL59" s="57"/>
      <c r="BM59" s="57">
        <v>10</v>
      </c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72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</row>
    <row r="60" spans="2:230" ht="12.75">
      <c r="B60" s="1" t="s">
        <v>31</v>
      </c>
      <c r="C60" s="2">
        <f t="shared" si="2"/>
        <v>4</v>
      </c>
      <c r="D60" s="54">
        <f t="shared" si="3"/>
        <v>47.4</v>
      </c>
      <c r="E60" s="54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>
        <v>9.4</v>
      </c>
      <c r="AS60" s="56"/>
      <c r="AT60" s="56"/>
      <c r="AU60" s="56"/>
      <c r="AV60" s="56"/>
      <c r="AW60" s="56"/>
      <c r="AX60" s="56"/>
      <c r="AY60" s="56"/>
      <c r="AZ60" s="56">
        <v>16</v>
      </c>
      <c r="BA60" s="56"/>
      <c r="BB60" s="56"/>
      <c r="BC60" s="56"/>
      <c r="BD60" s="56"/>
      <c r="BE60" s="56"/>
      <c r="BF60" s="56"/>
      <c r="BG60" s="56"/>
      <c r="BH60" s="56">
        <v>12</v>
      </c>
      <c r="BI60" s="56"/>
      <c r="BJ60" s="56"/>
      <c r="BK60" s="56"/>
      <c r="BL60" s="56"/>
      <c r="BM60" s="56">
        <v>10</v>
      </c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72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</row>
    <row r="61" spans="2:230" ht="12.75">
      <c r="B61" s="17" t="s">
        <v>625</v>
      </c>
      <c r="C61" s="2">
        <f t="shared" si="2"/>
        <v>4</v>
      </c>
      <c r="D61" s="54">
        <f t="shared" si="3"/>
        <v>46.242000000000004</v>
      </c>
      <c r="E61" s="54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>
        <v>21.097</v>
      </c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>
        <v>11.145</v>
      </c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>
        <v>10</v>
      </c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>
        <v>4</v>
      </c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73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</row>
    <row r="62" spans="2:230" ht="12.75">
      <c r="B62" s="17" t="s">
        <v>912</v>
      </c>
      <c r="C62" s="2">
        <f t="shared" si="2"/>
        <v>4</v>
      </c>
      <c r="D62" s="54">
        <f t="shared" si="3"/>
        <v>46.242000000000004</v>
      </c>
      <c r="E62" s="54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>
        <v>21.097</v>
      </c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>
        <v>11.145</v>
      </c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>
        <v>10</v>
      </c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>
        <v>4</v>
      </c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73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</row>
    <row r="63" spans="1:230" ht="12.75">
      <c r="A63" s="7"/>
      <c r="B63" s="17" t="s">
        <v>126</v>
      </c>
      <c r="C63" s="2">
        <f t="shared" si="2"/>
        <v>4</v>
      </c>
      <c r="D63" s="54">
        <f t="shared" si="3"/>
        <v>46.242000000000004</v>
      </c>
      <c r="E63" s="54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>
        <v>11.145</v>
      </c>
      <c r="AG63" s="56"/>
      <c r="AH63" s="56"/>
      <c r="AI63" s="56"/>
      <c r="AJ63" s="56"/>
      <c r="AK63" s="56"/>
      <c r="AL63" s="56">
        <v>21.097</v>
      </c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>
        <v>10</v>
      </c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>
        <v>4</v>
      </c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72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</row>
    <row r="64" spans="2:230" ht="12.75">
      <c r="B64" s="19" t="s">
        <v>82</v>
      </c>
      <c r="C64" s="2">
        <f t="shared" si="2"/>
        <v>5</v>
      </c>
      <c r="D64" s="54">
        <f t="shared" si="3"/>
        <v>46.144999999999996</v>
      </c>
      <c r="E64" s="54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>
        <v>11.145</v>
      </c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>
        <v>10</v>
      </c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>
        <v>10</v>
      </c>
      <c r="BN64" s="56"/>
      <c r="BO64" s="56"/>
      <c r="BP64" s="56"/>
      <c r="BQ64" s="56">
        <v>8</v>
      </c>
      <c r="BR64" s="56"/>
      <c r="BS64" s="56"/>
      <c r="BT64" s="56"/>
      <c r="BU64" s="56"/>
      <c r="BV64" s="56"/>
      <c r="BW64" s="56"/>
      <c r="BX64" s="56">
        <v>7</v>
      </c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73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</row>
    <row r="65" spans="2:230" ht="12.75">
      <c r="B65" s="19" t="s">
        <v>290</v>
      </c>
      <c r="C65" s="2">
        <f t="shared" si="2"/>
        <v>2</v>
      </c>
      <c r="D65" s="54">
        <f t="shared" si="3"/>
        <v>46</v>
      </c>
      <c r="E65" s="54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>
        <v>34</v>
      </c>
      <c r="BA65" s="56"/>
      <c r="BB65" s="56"/>
      <c r="BC65" s="56"/>
      <c r="BD65" s="56"/>
      <c r="BE65" s="56"/>
      <c r="BF65" s="56"/>
      <c r="BG65" s="56"/>
      <c r="BH65" s="56">
        <v>12</v>
      </c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73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</row>
    <row r="66" spans="1:230" ht="12.75">
      <c r="A66" s="7"/>
      <c r="B66" s="17" t="s">
        <v>70</v>
      </c>
      <c r="C66" s="2">
        <f t="shared" si="2"/>
        <v>4</v>
      </c>
      <c r="D66" s="54">
        <f t="shared" si="3"/>
        <v>45.9</v>
      </c>
      <c r="E66" s="54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>
        <v>9.4</v>
      </c>
      <c r="AS66" s="56"/>
      <c r="AT66" s="56"/>
      <c r="AU66" s="56"/>
      <c r="AV66" s="56"/>
      <c r="AW66" s="56"/>
      <c r="AX66" s="56"/>
      <c r="AY66" s="56"/>
      <c r="AZ66" s="56"/>
      <c r="BA66" s="56">
        <v>10</v>
      </c>
      <c r="BB66" s="56"/>
      <c r="BC66" s="56"/>
      <c r="BD66" s="56"/>
      <c r="BE66" s="56"/>
      <c r="BF66" s="56"/>
      <c r="BG66" s="56"/>
      <c r="BH66" s="56"/>
      <c r="BI66" s="56">
        <v>16.5</v>
      </c>
      <c r="BJ66" s="56"/>
      <c r="BK66" s="56"/>
      <c r="BL66" s="56"/>
      <c r="BM66" s="56">
        <v>10</v>
      </c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72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</row>
    <row r="67" spans="2:230" ht="12.75">
      <c r="B67" s="17" t="s">
        <v>158</v>
      </c>
      <c r="C67" s="2">
        <f aca="true" t="shared" si="4" ref="C67:C98">COUNTA(E67:HV67)</f>
        <v>5</v>
      </c>
      <c r="D67" s="54">
        <f aca="true" t="shared" si="5" ref="D67:D98">SUM(E67:HV67)</f>
        <v>44.545</v>
      </c>
      <c r="E67" s="54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>
        <v>11.145</v>
      </c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>
        <v>9.4</v>
      </c>
      <c r="AS67" s="56"/>
      <c r="AT67" s="56"/>
      <c r="AU67" s="56"/>
      <c r="AV67" s="56"/>
      <c r="AW67" s="56"/>
      <c r="AX67" s="56"/>
      <c r="AY67" s="56"/>
      <c r="AZ67" s="56"/>
      <c r="BA67" s="56"/>
      <c r="BB67" s="56">
        <v>10</v>
      </c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>
        <v>10</v>
      </c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>
        <v>4</v>
      </c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72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</row>
    <row r="68" spans="2:230" ht="12.75">
      <c r="B68" s="17" t="s">
        <v>876</v>
      </c>
      <c r="C68" s="2">
        <f t="shared" si="4"/>
        <v>5</v>
      </c>
      <c r="D68" s="54">
        <f t="shared" si="5"/>
        <v>43.4</v>
      </c>
      <c r="E68" s="54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>
        <v>9.4</v>
      </c>
      <c r="AS68" s="56"/>
      <c r="AT68" s="56"/>
      <c r="AU68" s="56"/>
      <c r="AV68" s="56"/>
      <c r="AW68" s="56"/>
      <c r="AX68" s="56"/>
      <c r="AY68" s="56"/>
      <c r="AZ68" s="56"/>
      <c r="BA68" s="56">
        <v>10</v>
      </c>
      <c r="BB68" s="56"/>
      <c r="BC68" s="56">
        <v>10</v>
      </c>
      <c r="BD68" s="56"/>
      <c r="BE68" s="56"/>
      <c r="BF68" s="56"/>
      <c r="BG68" s="56"/>
      <c r="BH68" s="56"/>
      <c r="BI68" s="56"/>
      <c r="BJ68" s="56"/>
      <c r="BK68" s="56"/>
      <c r="BL68" s="56"/>
      <c r="BM68" s="56">
        <v>10</v>
      </c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>
        <v>4</v>
      </c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73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</row>
    <row r="69" spans="2:230" ht="12.75">
      <c r="B69" s="17" t="s">
        <v>15</v>
      </c>
      <c r="C69" s="2">
        <f t="shared" si="4"/>
        <v>5</v>
      </c>
      <c r="D69" s="54">
        <f t="shared" si="5"/>
        <v>43.4</v>
      </c>
      <c r="E69" s="54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>
        <v>9.4</v>
      </c>
      <c r="AS69" s="56"/>
      <c r="AT69" s="56"/>
      <c r="AU69" s="56"/>
      <c r="AV69" s="56"/>
      <c r="AW69" s="56"/>
      <c r="AX69" s="56"/>
      <c r="AY69" s="56"/>
      <c r="AZ69" s="56"/>
      <c r="BA69" s="56">
        <v>10</v>
      </c>
      <c r="BB69" s="56"/>
      <c r="BC69" s="56">
        <v>10</v>
      </c>
      <c r="BD69" s="56"/>
      <c r="BE69" s="56"/>
      <c r="BF69" s="56"/>
      <c r="BG69" s="56"/>
      <c r="BH69" s="56"/>
      <c r="BI69" s="56"/>
      <c r="BJ69" s="56"/>
      <c r="BK69" s="56"/>
      <c r="BL69" s="56"/>
      <c r="BM69" s="56">
        <v>10</v>
      </c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>
        <v>4</v>
      </c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72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</row>
    <row r="70" spans="2:230" ht="12.75">
      <c r="B70" s="17" t="s">
        <v>8</v>
      </c>
      <c r="C70" s="2">
        <f t="shared" si="4"/>
        <v>3</v>
      </c>
      <c r="D70" s="54">
        <f t="shared" si="5"/>
        <v>42.097</v>
      </c>
      <c r="E70" s="54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>
        <v>21.097</v>
      </c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>
        <v>10</v>
      </c>
      <c r="BN70" s="56"/>
      <c r="BO70" s="56">
        <v>11</v>
      </c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73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</row>
    <row r="71" spans="2:230" ht="12.75">
      <c r="B71" s="19" t="s">
        <v>191</v>
      </c>
      <c r="C71" s="2">
        <f t="shared" si="4"/>
        <v>6</v>
      </c>
      <c r="D71" s="54">
        <f t="shared" si="5"/>
        <v>40.644999999999996</v>
      </c>
      <c r="E71" s="54"/>
      <c r="F71" s="56"/>
      <c r="G71" s="56"/>
      <c r="H71" s="56"/>
      <c r="I71" s="56"/>
      <c r="J71" s="56"/>
      <c r="K71" s="56"/>
      <c r="L71" s="56"/>
      <c r="M71" s="56">
        <v>4</v>
      </c>
      <c r="N71" s="56"/>
      <c r="O71" s="56"/>
      <c r="P71" s="56"/>
      <c r="Q71" s="56"/>
      <c r="R71" s="56"/>
      <c r="S71" s="56"/>
      <c r="T71" s="56">
        <v>5</v>
      </c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>
        <v>11.145</v>
      </c>
      <c r="AG71" s="56"/>
      <c r="AH71" s="56"/>
      <c r="AI71" s="56"/>
      <c r="AJ71" s="56"/>
      <c r="AK71" s="56"/>
      <c r="AL71" s="56"/>
      <c r="AM71" s="56">
        <v>6.5</v>
      </c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>
        <v>10</v>
      </c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>
        <v>4</v>
      </c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73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</row>
    <row r="72" spans="2:230" ht="12.75">
      <c r="B72" s="19" t="s">
        <v>149</v>
      </c>
      <c r="C72" s="2">
        <f t="shared" si="4"/>
        <v>1</v>
      </c>
      <c r="D72" s="54">
        <f t="shared" si="5"/>
        <v>39</v>
      </c>
      <c r="E72" s="54"/>
      <c r="F72" s="56">
        <v>39</v>
      </c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73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</row>
    <row r="73" spans="1:230" ht="12.75">
      <c r="A73" s="13"/>
      <c r="B73" s="19" t="s">
        <v>176</v>
      </c>
      <c r="C73" s="2">
        <f t="shared" si="4"/>
        <v>3</v>
      </c>
      <c r="D73" s="54">
        <f t="shared" si="5"/>
        <v>37.644999999999996</v>
      </c>
      <c r="E73" s="55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>
        <v>11.145</v>
      </c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>
        <v>10</v>
      </c>
      <c r="BB73" s="57"/>
      <c r="BC73" s="57"/>
      <c r="BD73" s="57"/>
      <c r="BE73" s="57"/>
      <c r="BF73" s="57"/>
      <c r="BG73" s="57"/>
      <c r="BH73" s="57"/>
      <c r="BI73" s="57">
        <v>16.5</v>
      </c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72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6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6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</row>
    <row r="74" spans="2:230" ht="12.75">
      <c r="B74" s="19" t="s">
        <v>1020</v>
      </c>
      <c r="C74" s="2">
        <f t="shared" si="4"/>
        <v>4</v>
      </c>
      <c r="D74" s="54">
        <f t="shared" si="5"/>
        <v>37.144999999999996</v>
      </c>
      <c r="E74" s="54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>
        <v>11.145</v>
      </c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>
        <v>10</v>
      </c>
      <c r="BN74" s="56"/>
      <c r="BO74" s="56">
        <v>11</v>
      </c>
      <c r="BP74" s="56"/>
      <c r="BQ74" s="56"/>
      <c r="BR74" s="56"/>
      <c r="BS74" s="56"/>
      <c r="BT74" s="56"/>
      <c r="BU74" s="56"/>
      <c r="BV74" s="56"/>
      <c r="BW74" s="56"/>
      <c r="BX74" s="56"/>
      <c r="BY74" s="56">
        <v>5</v>
      </c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73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</row>
    <row r="75" spans="1:231" ht="12.75">
      <c r="A75" s="7"/>
      <c r="B75" s="19" t="s">
        <v>143</v>
      </c>
      <c r="C75" s="2">
        <f t="shared" si="4"/>
        <v>3</v>
      </c>
      <c r="D75" s="54">
        <f t="shared" si="5"/>
        <v>37</v>
      </c>
      <c r="E75" s="54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7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>
        <v>16</v>
      </c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>
        <v>10</v>
      </c>
      <c r="BN75" s="56"/>
      <c r="BO75" s="56">
        <v>11</v>
      </c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72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13"/>
    </row>
    <row r="76" spans="2:230" ht="12.75">
      <c r="B76" s="17" t="s">
        <v>905</v>
      </c>
      <c r="C76" s="2">
        <f t="shared" si="4"/>
        <v>3</v>
      </c>
      <c r="D76" s="54">
        <f t="shared" si="5"/>
        <v>36.242000000000004</v>
      </c>
      <c r="E76" s="54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>
        <v>11.145</v>
      </c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>
        <v>21.097</v>
      </c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>
        <v>4</v>
      </c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73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</row>
    <row r="77" spans="2:230" ht="12.75">
      <c r="B77" s="19" t="s">
        <v>121</v>
      </c>
      <c r="C77" s="2">
        <f t="shared" si="4"/>
        <v>3</v>
      </c>
      <c r="D77" s="54">
        <f t="shared" si="5"/>
        <v>35.4</v>
      </c>
      <c r="E77" s="54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>
        <v>9.4</v>
      </c>
      <c r="AS77" s="56"/>
      <c r="AT77" s="56"/>
      <c r="AU77" s="56"/>
      <c r="AV77" s="56"/>
      <c r="AW77" s="56"/>
      <c r="AX77" s="56"/>
      <c r="AY77" s="56"/>
      <c r="AZ77" s="56">
        <v>16</v>
      </c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>
        <v>10</v>
      </c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73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</row>
    <row r="78" spans="2:230" ht="12.75">
      <c r="B78" s="17" t="s">
        <v>412</v>
      </c>
      <c r="C78" s="2">
        <f t="shared" si="4"/>
        <v>3</v>
      </c>
      <c r="D78" s="54">
        <f t="shared" si="5"/>
        <v>35.097</v>
      </c>
      <c r="E78" s="54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>
        <v>21.097</v>
      </c>
      <c r="AX78" s="56"/>
      <c r="AY78" s="56"/>
      <c r="AZ78" s="56"/>
      <c r="BA78" s="56"/>
      <c r="BB78" s="56"/>
      <c r="BC78" s="56">
        <v>10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>
        <v>4</v>
      </c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73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</row>
    <row r="79" spans="2:230" ht="12.75">
      <c r="B79" s="17" t="s">
        <v>598</v>
      </c>
      <c r="C79" s="2">
        <f t="shared" si="4"/>
        <v>1</v>
      </c>
      <c r="D79" s="54">
        <f t="shared" si="5"/>
        <v>34</v>
      </c>
      <c r="E79" s="54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>
        <v>34</v>
      </c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73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</row>
    <row r="80" spans="2:230" ht="12.75">
      <c r="B80" s="17" t="s">
        <v>1053</v>
      </c>
      <c r="C80" s="2">
        <f t="shared" si="4"/>
        <v>1</v>
      </c>
      <c r="D80" s="54">
        <f t="shared" si="5"/>
        <v>34</v>
      </c>
      <c r="E80" s="54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>
        <v>34</v>
      </c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73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</row>
    <row r="81" spans="1:230" ht="12.75">
      <c r="A81" s="7"/>
      <c r="B81" s="19" t="s">
        <v>23</v>
      </c>
      <c r="C81" s="2">
        <f t="shared" si="4"/>
        <v>5</v>
      </c>
      <c r="D81" s="54">
        <f t="shared" si="5"/>
        <v>33.4</v>
      </c>
      <c r="E81" s="54"/>
      <c r="F81" s="56"/>
      <c r="G81" s="56"/>
      <c r="H81" s="56"/>
      <c r="I81" s="56"/>
      <c r="J81" s="56"/>
      <c r="K81" s="56"/>
      <c r="L81" s="56"/>
      <c r="M81" s="56">
        <v>4</v>
      </c>
      <c r="N81" s="56"/>
      <c r="O81" s="56"/>
      <c r="P81" s="56"/>
      <c r="Q81" s="56"/>
      <c r="R81" s="56"/>
      <c r="S81" s="56"/>
      <c r="T81" s="56">
        <v>5</v>
      </c>
      <c r="U81" s="56"/>
      <c r="V81" s="56"/>
      <c r="W81" s="56"/>
      <c r="X81" s="56"/>
      <c r="Y81" s="56">
        <v>5</v>
      </c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>
        <v>9.4</v>
      </c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>
        <v>10</v>
      </c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72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</row>
    <row r="82" spans="2:230" ht="12.75">
      <c r="B82" s="17" t="s">
        <v>169</v>
      </c>
      <c r="C82" s="2">
        <f t="shared" si="4"/>
        <v>4</v>
      </c>
      <c r="D82" s="54">
        <f t="shared" si="5"/>
        <v>33.4</v>
      </c>
      <c r="E82" s="54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>
        <v>9.4</v>
      </c>
      <c r="AS82" s="56"/>
      <c r="AT82" s="56"/>
      <c r="AU82" s="56"/>
      <c r="AV82" s="56"/>
      <c r="AW82" s="56"/>
      <c r="AX82" s="56"/>
      <c r="AY82" s="56"/>
      <c r="AZ82" s="56"/>
      <c r="BA82" s="56">
        <v>10</v>
      </c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>
        <v>10</v>
      </c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>
        <v>4</v>
      </c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73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</row>
    <row r="83" spans="2:230" ht="12.75">
      <c r="B83" s="19" t="s">
        <v>366</v>
      </c>
      <c r="C83" s="2">
        <f t="shared" si="4"/>
        <v>4</v>
      </c>
      <c r="D83" s="54">
        <f t="shared" si="5"/>
        <v>32.5</v>
      </c>
      <c r="E83" s="54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>
        <v>6.5</v>
      </c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>
        <v>12</v>
      </c>
      <c r="BI83" s="56"/>
      <c r="BJ83" s="56"/>
      <c r="BK83" s="56"/>
      <c r="BL83" s="56"/>
      <c r="BM83" s="56">
        <v>10</v>
      </c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>
        <v>4</v>
      </c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72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</row>
    <row r="84" spans="2:230" ht="12.75">
      <c r="B84" s="17" t="s">
        <v>115</v>
      </c>
      <c r="C84" s="2">
        <f t="shared" si="4"/>
        <v>5</v>
      </c>
      <c r="D84" s="54">
        <f t="shared" si="5"/>
        <v>31.645</v>
      </c>
      <c r="E84" s="54"/>
      <c r="F84" s="56"/>
      <c r="G84" s="56"/>
      <c r="H84" s="56"/>
      <c r="I84" s="56"/>
      <c r="J84" s="56"/>
      <c r="K84" s="56"/>
      <c r="L84" s="56"/>
      <c r="M84" s="56">
        <v>4</v>
      </c>
      <c r="N84" s="56"/>
      <c r="O84" s="56"/>
      <c r="P84" s="56"/>
      <c r="Q84" s="56"/>
      <c r="R84" s="56"/>
      <c r="S84" s="56"/>
      <c r="T84" s="56">
        <v>5</v>
      </c>
      <c r="U84" s="56"/>
      <c r="V84" s="56"/>
      <c r="W84" s="56"/>
      <c r="X84" s="56"/>
      <c r="Y84" s="56">
        <v>5</v>
      </c>
      <c r="Z84" s="56"/>
      <c r="AA84" s="56"/>
      <c r="AB84" s="56"/>
      <c r="AC84" s="56"/>
      <c r="AD84" s="56"/>
      <c r="AE84" s="56"/>
      <c r="AF84" s="56">
        <v>11.145</v>
      </c>
      <c r="AG84" s="56"/>
      <c r="AH84" s="56"/>
      <c r="AI84" s="56"/>
      <c r="AJ84" s="56"/>
      <c r="AK84" s="56"/>
      <c r="AL84" s="56"/>
      <c r="AM84" s="56">
        <v>6.5</v>
      </c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72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</row>
    <row r="85" spans="1:230" ht="12.75">
      <c r="A85" s="7"/>
      <c r="B85" s="19" t="s">
        <v>1023</v>
      </c>
      <c r="C85" s="2">
        <f t="shared" si="4"/>
        <v>4</v>
      </c>
      <c r="D85" s="54">
        <f t="shared" si="5"/>
        <v>31.645</v>
      </c>
      <c r="E85" s="54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>
        <v>11.145</v>
      </c>
      <c r="AG85" s="56"/>
      <c r="AH85" s="56"/>
      <c r="AI85" s="56"/>
      <c r="AJ85" s="56"/>
      <c r="AK85" s="56"/>
      <c r="AL85" s="56"/>
      <c r="AM85" s="56">
        <v>6.5</v>
      </c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>
        <v>10</v>
      </c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>
        <v>4</v>
      </c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72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</row>
    <row r="86" spans="1:231" s="13" customFormat="1" ht="12.75">
      <c r="A86"/>
      <c r="B86" s="17" t="s">
        <v>195</v>
      </c>
      <c r="C86" s="2">
        <f t="shared" si="4"/>
        <v>2</v>
      </c>
      <c r="D86" s="54">
        <f t="shared" si="5"/>
        <v>31.097</v>
      </c>
      <c r="E86" s="54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>
        <v>21.097</v>
      </c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>
        <v>10</v>
      </c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73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/>
    </row>
    <row r="87" spans="2:230" ht="12.75">
      <c r="B87" s="17" t="s">
        <v>196</v>
      </c>
      <c r="C87" s="2">
        <f t="shared" si="4"/>
        <v>2</v>
      </c>
      <c r="D87" s="54">
        <f t="shared" si="5"/>
        <v>31.097</v>
      </c>
      <c r="E87" s="54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>
        <v>21.097</v>
      </c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>
        <v>10</v>
      </c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73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</row>
    <row r="88" spans="2:231" ht="12.75">
      <c r="B88" s="19" t="s">
        <v>3</v>
      </c>
      <c r="C88" s="2">
        <f t="shared" si="4"/>
        <v>2</v>
      </c>
      <c r="D88" s="54">
        <f t="shared" si="5"/>
        <v>31.097</v>
      </c>
      <c r="E88" s="54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>
        <v>21.097</v>
      </c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>
        <v>10</v>
      </c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73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13"/>
    </row>
    <row r="89" spans="2:230" ht="12.75">
      <c r="B89" s="17" t="s">
        <v>938</v>
      </c>
      <c r="C89" s="2">
        <f t="shared" si="4"/>
        <v>2</v>
      </c>
      <c r="D89" s="54">
        <f t="shared" si="5"/>
        <v>31.097</v>
      </c>
      <c r="E89" s="54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>
        <v>10</v>
      </c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>
        <v>21.097</v>
      </c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73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</row>
    <row r="90" spans="1:230" ht="12.75">
      <c r="A90" s="7"/>
      <c r="B90" s="19" t="s">
        <v>100</v>
      </c>
      <c r="C90" s="2">
        <f t="shared" si="4"/>
        <v>3</v>
      </c>
      <c r="D90" s="54">
        <f t="shared" si="5"/>
        <v>30</v>
      </c>
      <c r="E90" s="54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>
        <v>10</v>
      </c>
      <c r="BB90" s="56"/>
      <c r="BC90" s="56">
        <v>10</v>
      </c>
      <c r="BD90" s="56"/>
      <c r="BE90" s="56"/>
      <c r="BF90" s="56"/>
      <c r="BG90" s="56"/>
      <c r="BH90" s="56"/>
      <c r="BI90" s="56"/>
      <c r="BJ90" s="56"/>
      <c r="BK90" s="56"/>
      <c r="BL90" s="56"/>
      <c r="BM90" s="56">
        <v>10</v>
      </c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72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</row>
    <row r="91" spans="1:230" ht="12.75">
      <c r="A91" s="13"/>
      <c r="B91" s="17" t="s">
        <v>67</v>
      </c>
      <c r="C91" s="2">
        <f t="shared" si="4"/>
        <v>3</v>
      </c>
      <c r="D91" s="54">
        <f t="shared" si="5"/>
        <v>29.4</v>
      </c>
      <c r="E91" s="55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>
        <v>9.4</v>
      </c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>
        <v>10</v>
      </c>
      <c r="BD91" s="57"/>
      <c r="BE91" s="57"/>
      <c r="BF91" s="57"/>
      <c r="BG91" s="57"/>
      <c r="BH91" s="57"/>
      <c r="BI91" s="57"/>
      <c r="BJ91" s="57"/>
      <c r="BK91" s="57"/>
      <c r="BL91" s="57"/>
      <c r="BM91" s="57">
        <v>10</v>
      </c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72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</row>
    <row r="92" spans="2:230" ht="12.75">
      <c r="B92" s="19" t="s">
        <v>994</v>
      </c>
      <c r="C92" s="2">
        <f t="shared" si="4"/>
        <v>5</v>
      </c>
      <c r="D92" s="54">
        <f t="shared" si="5"/>
        <v>29.15</v>
      </c>
      <c r="E92" s="54"/>
      <c r="F92" s="56"/>
      <c r="G92" s="56"/>
      <c r="H92" s="56"/>
      <c r="I92" s="56"/>
      <c r="J92" s="56"/>
      <c r="K92" s="56"/>
      <c r="L92" s="56"/>
      <c r="M92" s="56">
        <v>4</v>
      </c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>
        <v>6.5</v>
      </c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>
        <v>4.65</v>
      </c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>
        <v>10</v>
      </c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>
        <v>4</v>
      </c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73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</row>
    <row r="93" spans="1:230" ht="12.75">
      <c r="A93" s="13"/>
      <c r="B93" s="19" t="s">
        <v>123</v>
      </c>
      <c r="C93" s="2">
        <f t="shared" si="4"/>
        <v>4</v>
      </c>
      <c r="D93" s="54">
        <f t="shared" si="5"/>
        <v>28.5</v>
      </c>
      <c r="E93" s="55"/>
      <c r="F93" s="57"/>
      <c r="G93" s="57"/>
      <c r="H93" s="57"/>
      <c r="I93" s="57"/>
      <c r="J93" s="57"/>
      <c r="K93" s="57">
        <v>4.5</v>
      </c>
      <c r="L93" s="57"/>
      <c r="M93" s="57">
        <v>4</v>
      </c>
      <c r="N93" s="57"/>
      <c r="O93" s="57"/>
      <c r="P93" s="57"/>
      <c r="Q93" s="57"/>
      <c r="R93" s="57"/>
      <c r="S93" s="57"/>
      <c r="T93" s="57"/>
      <c r="U93" s="57"/>
      <c r="V93" s="57">
        <v>10</v>
      </c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>
        <v>10</v>
      </c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72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</row>
    <row r="94" spans="1:230" ht="12.75">
      <c r="A94" s="7"/>
      <c r="B94" s="19" t="s">
        <v>106</v>
      </c>
      <c r="C94" s="2">
        <f t="shared" si="4"/>
        <v>1</v>
      </c>
      <c r="D94" s="54">
        <f t="shared" si="5"/>
        <v>28</v>
      </c>
      <c r="E94" s="56"/>
      <c r="F94" s="56"/>
      <c r="G94" s="56"/>
      <c r="H94" s="56"/>
      <c r="I94" s="56"/>
      <c r="J94" s="56">
        <v>28</v>
      </c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72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</row>
    <row r="95" spans="2:230" ht="12.75">
      <c r="B95" s="19" t="s">
        <v>996</v>
      </c>
      <c r="C95" s="2">
        <f t="shared" si="4"/>
        <v>4</v>
      </c>
      <c r="D95" s="54">
        <f t="shared" si="5"/>
        <v>26.645</v>
      </c>
      <c r="E95" s="54"/>
      <c r="F95" s="56"/>
      <c r="G95" s="56"/>
      <c r="H95" s="56"/>
      <c r="I95" s="56"/>
      <c r="J95" s="56"/>
      <c r="K95" s="56"/>
      <c r="L95" s="56"/>
      <c r="M95" s="56">
        <v>4</v>
      </c>
      <c r="N95" s="56"/>
      <c r="O95" s="56"/>
      <c r="P95" s="56"/>
      <c r="Q95" s="56"/>
      <c r="R95" s="56"/>
      <c r="S95" s="56"/>
      <c r="T95" s="56">
        <v>5</v>
      </c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>
        <v>11.145</v>
      </c>
      <c r="AG95" s="56"/>
      <c r="AH95" s="56"/>
      <c r="AI95" s="56"/>
      <c r="AJ95" s="56"/>
      <c r="AK95" s="56"/>
      <c r="AL95" s="56"/>
      <c r="AM95" s="56">
        <v>6.5</v>
      </c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73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</row>
    <row r="96" spans="2:230" ht="12.75">
      <c r="B96" s="19" t="s">
        <v>59</v>
      </c>
      <c r="C96" s="2">
        <f t="shared" si="4"/>
        <v>2</v>
      </c>
      <c r="D96" s="54">
        <f t="shared" si="5"/>
        <v>26.5</v>
      </c>
      <c r="E96" s="54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>
        <v>10</v>
      </c>
      <c r="BB96" s="56"/>
      <c r="BC96" s="56"/>
      <c r="BD96" s="56"/>
      <c r="BE96" s="56"/>
      <c r="BF96" s="56"/>
      <c r="BG96" s="56"/>
      <c r="BH96" s="56"/>
      <c r="BI96" s="56">
        <v>16.5</v>
      </c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73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</row>
    <row r="97" spans="2:230" ht="12.75">
      <c r="B97" s="19" t="s">
        <v>181</v>
      </c>
      <c r="C97" s="2">
        <f t="shared" si="4"/>
        <v>3</v>
      </c>
      <c r="D97" s="54">
        <f t="shared" si="5"/>
        <v>26.4</v>
      </c>
      <c r="E97" s="54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>
        <v>7</v>
      </c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>
        <v>9.4</v>
      </c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>
        <v>10</v>
      </c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72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</row>
    <row r="98" spans="2:230" ht="12.75">
      <c r="B98" s="17" t="s">
        <v>291</v>
      </c>
      <c r="C98" s="2">
        <f t="shared" si="4"/>
        <v>3</v>
      </c>
      <c r="D98" s="54">
        <f t="shared" si="5"/>
        <v>26</v>
      </c>
      <c r="E98" s="54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>
        <v>12</v>
      </c>
      <c r="BI98" s="56"/>
      <c r="BJ98" s="56"/>
      <c r="BK98" s="56"/>
      <c r="BL98" s="56"/>
      <c r="BM98" s="56">
        <v>10</v>
      </c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>
        <v>4</v>
      </c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72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</row>
    <row r="99" spans="1:230" ht="12.75">
      <c r="A99" s="13"/>
      <c r="B99" s="19" t="s">
        <v>14</v>
      </c>
      <c r="C99" s="2">
        <f aca="true" t="shared" si="6" ref="C99:C131">COUNTA(E99:HV99)</f>
        <v>2</v>
      </c>
      <c r="D99" s="54">
        <f aca="true" t="shared" si="7" ref="D99:D131">SUM(E99:HV99)</f>
        <v>25.097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>
        <v>21.097</v>
      </c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>
        <v>4</v>
      </c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72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</row>
    <row r="100" spans="2:230" ht="12.75">
      <c r="B100" s="17" t="s">
        <v>81</v>
      </c>
      <c r="C100" s="2">
        <f t="shared" si="6"/>
        <v>1</v>
      </c>
      <c r="D100" s="54">
        <f t="shared" si="7"/>
        <v>24</v>
      </c>
      <c r="E100" s="54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>
        <v>24</v>
      </c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73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</row>
    <row r="101" spans="2:230" ht="12.75">
      <c r="B101" s="17" t="s">
        <v>134</v>
      </c>
      <c r="C101" s="2">
        <f t="shared" si="6"/>
        <v>3</v>
      </c>
      <c r="D101" s="54">
        <f t="shared" si="7"/>
        <v>24</v>
      </c>
      <c r="E101" s="54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>
        <v>10</v>
      </c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>
        <v>10</v>
      </c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>
        <v>4</v>
      </c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73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</row>
    <row r="102" spans="2:230" ht="12.75">
      <c r="B102" s="17" t="s">
        <v>98</v>
      </c>
      <c r="C102" s="2">
        <f t="shared" si="6"/>
        <v>3</v>
      </c>
      <c r="D102" s="54">
        <f t="shared" si="7"/>
        <v>24</v>
      </c>
      <c r="E102" s="54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>
        <v>10</v>
      </c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>
        <v>10</v>
      </c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>
        <v>4</v>
      </c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72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</row>
    <row r="103" spans="2:230" ht="12.75">
      <c r="B103" s="17" t="s">
        <v>11</v>
      </c>
      <c r="C103" s="2">
        <f t="shared" si="6"/>
        <v>3</v>
      </c>
      <c r="D103" s="54">
        <f t="shared" si="7"/>
        <v>23.4</v>
      </c>
      <c r="E103" s="54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>
        <v>9.4</v>
      </c>
      <c r="AS103" s="56"/>
      <c r="AT103" s="56"/>
      <c r="AU103" s="56"/>
      <c r="AV103" s="56"/>
      <c r="AW103" s="56"/>
      <c r="AX103" s="56"/>
      <c r="AY103" s="56"/>
      <c r="AZ103" s="56"/>
      <c r="BA103" s="56">
        <v>10</v>
      </c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>
        <v>4</v>
      </c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72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</row>
    <row r="104" spans="2:230" ht="12.75">
      <c r="B104" s="17" t="s">
        <v>120</v>
      </c>
      <c r="C104" s="2">
        <f t="shared" si="6"/>
        <v>2</v>
      </c>
      <c r="D104" s="54">
        <f t="shared" si="7"/>
        <v>21.145</v>
      </c>
      <c r="E104" s="54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>
        <v>11.145</v>
      </c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>
        <v>10</v>
      </c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73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</row>
    <row r="105" spans="1:230" ht="12.75">
      <c r="A105" s="13"/>
      <c r="B105" s="17" t="s">
        <v>68</v>
      </c>
      <c r="C105" s="2">
        <f t="shared" si="6"/>
        <v>2</v>
      </c>
      <c r="D105" s="54">
        <f t="shared" si="7"/>
        <v>21.145</v>
      </c>
      <c r="E105" s="55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>
        <v>11.145</v>
      </c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>
        <v>10</v>
      </c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6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72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</row>
    <row r="106" spans="1:231" ht="12.75">
      <c r="A106" s="13"/>
      <c r="B106" s="19" t="s">
        <v>656</v>
      </c>
      <c r="C106" s="2">
        <f t="shared" si="6"/>
        <v>1</v>
      </c>
      <c r="D106" s="54">
        <f t="shared" si="7"/>
        <v>21.097</v>
      </c>
      <c r="E106" s="55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>
        <v>21.097</v>
      </c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72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13"/>
    </row>
    <row r="107" spans="2:230" ht="12.75">
      <c r="B107" s="17" t="s">
        <v>937</v>
      </c>
      <c r="C107" s="2">
        <f t="shared" si="6"/>
        <v>2</v>
      </c>
      <c r="D107" s="54">
        <f t="shared" si="7"/>
        <v>20</v>
      </c>
      <c r="E107" s="54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>
        <v>10</v>
      </c>
      <c r="BD107" s="56"/>
      <c r="BE107" s="56"/>
      <c r="BF107" s="56"/>
      <c r="BG107" s="56"/>
      <c r="BH107" s="56"/>
      <c r="BI107" s="56"/>
      <c r="BJ107" s="56"/>
      <c r="BK107" s="56"/>
      <c r="BL107" s="56"/>
      <c r="BM107" s="56">
        <v>10</v>
      </c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73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</row>
    <row r="108" spans="2:230" ht="12.75">
      <c r="B108" s="17" t="s">
        <v>110</v>
      </c>
      <c r="C108" s="2">
        <f t="shared" si="6"/>
        <v>2</v>
      </c>
      <c r="D108" s="54">
        <f t="shared" si="7"/>
        <v>20</v>
      </c>
      <c r="E108" s="54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>
        <v>10</v>
      </c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>
        <v>10</v>
      </c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72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</row>
    <row r="109" spans="2:230" ht="12.75">
      <c r="B109" s="19" t="s">
        <v>664</v>
      </c>
      <c r="C109" s="2">
        <f t="shared" si="6"/>
        <v>2</v>
      </c>
      <c r="D109" s="54">
        <f t="shared" si="7"/>
        <v>20</v>
      </c>
      <c r="E109" s="54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>
        <v>10</v>
      </c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>
        <v>10</v>
      </c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73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</row>
    <row r="110" spans="2:230" ht="12.75">
      <c r="B110" s="19" t="s">
        <v>1037</v>
      </c>
      <c r="C110" s="2">
        <f t="shared" si="6"/>
        <v>2</v>
      </c>
      <c r="D110" s="54">
        <f t="shared" si="7"/>
        <v>18.5</v>
      </c>
      <c r="E110" s="54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>
        <v>6.5</v>
      </c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>
        <v>12</v>
      </c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72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</row>
    <row r="111" spans="2:230" ht="12.75">
      <c r="B111" s="19" t="s">
        <v>138</v>
      </c>
      <c r="C111" s="2">
        <f t="shared" si="6"/>
        <v>1</v>
      </c>
      <c r="D111" s="54">
        <f t="shared" si="7"/>
        <v>17</v>
      </c>
      <c r="E111" s="54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>
        <v>17</v>
      </c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72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</row>
    <row r="112" spans="2:230" ht="12.75">
      <c r="B112" s="17" t="s">
        <v>900</v>
      </c>
      <c r="C112" s="2">
        <f t="shared" si="6"/>
        <v>2</v>
      </c>
      <c r="D112" s="54">
        <f t="shared" si="7"/>
        <v>15.145</v>
      </c>
      <c r="E112" s="54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>
        <v>11.145</v>
      </c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>
        <v>4</v>
      </c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73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</row>
    <row r="113" spans="2:230" ht="12.75">
      <c r="B113" s="17" t="s">
        <v>1069</v>
      </c>
      <c r="C113" s="2">
        <f t="shared" si="6"/>
        <v>2</v>
      </c>
      <c r="D113" s="54">
        <f t="shared" si="7"/>
        <v>14</v>
      </c>
      <c r="E113" s="54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>
        <v>10</v>
      </c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>
        <v>4</v>
      </c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73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</row>
    <row r="114" spans="1:230" ht="12.75">
      <c r="A114" s="13"/>
      <c r="B114" s="17" t="s">
        <v>1070</v>
      </c>
      <c r="C114" s="2">
        <f t="shared" si="6"/>
        <v>2</v>
      </c>
      <c r="D114" s="54">
        <f t="shared" si="7"/>
        <v>14</v>
      </c>
      <c r="E114" s="55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>
        <v>10</v>
      </c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>
        <v>4</v>
      </c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72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</row>
    <row r="115" spans="2:230" ht="12.75">
      <c r="B115" s="19" t="s">
        <v>878</v>
      </c>
      <c r="C115" s="2">
        <f t="shared" si="6"/>
        <v>2</v>
      </c>
      <c r="D115" s="54">
        <f t="shared" si="7"/>
        <v>14</v>
      </c>
      <c r="E115" s="54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>
        <v>10</v>
      </c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>
        <v>4</v>
      </c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73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</row>
    <row r="116" spans="2:230" ht="12.75">
      <c r="B116" s="17" t="s">
        <v>391</v>
      </c>
      <c r="C116" s="2">
        <f t="shared" si="6"/>
        <v>2</v>
      </c>
      <c r="D116" s="54">
        <f t="shared" si="7"/>
        <v>14</v>
      </c>
      <c r="E116" s="54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>
        <v>10</v>
      </c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>
        <v>4</v>
      </c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73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</row>
    <row r="117" spans="1:230" ht="12.75">
      <c r="A117" s="7"/>
      <c r="B117" s="19" t="s">
        <v>618</v>
      </c>
      <c r="C117" s="2">
        <f t="shared" si="6"/>
        <v>2</v>
      </c>
      <c r="D117" s="54">
        <f t="shared" si="7"/>
        <v>14</v>
      </c>
      <c r="E117" s="54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>
        <v>10</v>
      </c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>
        <v>4</v>
      </c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72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</row>
    <row r="118" spans="2:230" ht="12.75">
      <c r="B118" s="17" t="s">
        <v>160</v>
      </c>
      <c r="C118" s="2">
        <f t="shared" si="6"/>
        <v>2</v>
      </c>
      <c r="D118" s="54">
        <f t="shared" si="7"/>
        <v>14</v>
      </c>
      <c r="E118" s="54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>
        <v>10</v>
      </c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>
        <v>4</v>
      </c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73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</row>
    <row r="119" spans="2:230" ht="12.75">
      <c r="B119" s="19" t="s">
        <v>1061</v>
      </c>
      <c r="C119" s="2">
        <f t="shared" si="6"/>
        <v>1</v>
      </c>
      <c r="D119" s="54">
        <f t="shared" si="7"/>
        <v>12</v>
      </c>
      <c r="E119" s="54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>
        <v>12</v>
      </c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73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</row>
    <row r="120" spans="2:230" ht="12.75">
      <c r="B120" s="19" t="s">
        <v>1062</v>
      </c>
      <c r="C120" s="2">
        <f t="shared" si="6"/>
        <v>1</v>
      </c>
      <c r="D120" s="54">
        <f t="shared" si="7"/>
        <v>12</v>
      </c>
      <c r="E120" s="54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>
        <v>12</v>
      </c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72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</row>
    <row r="121" spans="2:230" ht="12.75">
      <c r="B121" s="17" t="s">
        <v>548</v>
      </c>
      <c r="C121" s="2">
        <f t="shared" si="6"/>
        <v>1</v>
      </c>
      <c r="D121" s="54">
        <f t="shared" si="7"/>
        <v>12</v>
      </c>
      <c r="E121" s="54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>
        <v>12</v>
      </c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73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</row>
    <row r="122" spans="2:230" ht="12.75">
      <c r="B122" s="17" t="s">
        <v>215</v>
      </c>
      <c r="C122" s="2">
        <f t="shared" si="6"/>
        <v>1</v>
      </c>
      <c r="D122" s="54">
        <f t="shared" si="7"/>
        <v>12</v>
      </c>
      <c r="E122" s="54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>
        <v>12</v>
      </c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73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</row>
    <row r="123" spans="2:230" ht="12.75">
      <c r="B123" s="19" t="s">
        <v>1019</v>
      </c>
      <c r="C123" s="2">
        <f t="shared" si="6"/>
        <v>1</v>
      </c>
      <c r="D123" s="54">
        <f t="shared" si="7"/>
        <v>11.145</v>
      </c>
      <c r="E123" s="54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>
        <v>11.145</v>
      </c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73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</row>
    <row r="124" spans="2:230" ht="12.75">
      <c r="B124" s="17" t="s">
        <v>561</v>
      </c>
      <c r="C124" s="2">
        <f t="shared" si="6"/>
        <v>1</v>
      </c>
      <c r="D124" s="54">
        <f t="shared" si="7"/>
        <v>11.145</v>
      </c>
      <c r="E124" s="54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>
        <v>11.145</v>
      </c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73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</row>
    <row r="125" spans="2:230" ht="12.75">
      <c r="B125" s="17" t="s">
        <v>95</v>
      </c>
      <c r="C125" s="2">
        <f>COUNTA(E125:HV125)</f>
        <v>1</v>
      </c>
      <c r="D125" s="54">
        <f>SUM(E125:HV125)</f>
        <v>10</v>
      </c>
      <c r="E125" s="54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>
        <v>10</v>
      </c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73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</row>
    <row r="126" spans="2:230" ht="12.75">
      <c r="B126" s="19" t="s">
        <v>10</v>
      </c>
      <c r="C126" s="2">
        <f t="shared" si="6"/>
        <v>1</v>
      </c>
      <c r="D126" s="54">
        <f t="shared" si="7"/>
        <v>10</v>
      </c>
      <c r="E126" s="54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>
        <v>10</v>
      </c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73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</row>
    <row r="127" spans="1:230" ht="12.75">
      <c r="A127" s="13"/>
      <c r="B127" s="17" t="s">
        <v>92</v>
      </c>
      <c r="C127" s="2">
        <f t="shared" si="6"/>
        <v>1</v>
      </c>
      <c r="D127" s="54">
        <f t="shared" si="7"/>
        <v>10</v>
      </c>
      <c r="E127" s="55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>
        <v>10</v>
      </c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6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72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</row>
    <row r="128" spans="1:230" ht="12.75">
      <c r="A128" s="13"/>
      <c r="B128" s="17" t="s">
        <v>96</v>
      </c>
      <c r="C128" s="2">
        <f t="shared" si="6"/>
        <v>1</v>
      </c>
      <c r="D128" s="54">
        <f t="shared" si="7"/>
        <v>10</v>
      </c>
      <c r="E128" s="55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>
        <v>10</v>
      </c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72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</row>
    <row r="129" spans="2:230" ht="12.75">
      <c r="B129" s="19" t="s">
        <v>272</v>
      </c>
      <c r="C129" s="2">
        <f t="shared" si="6"/>
        <v>1</v>
      </c>
      <c r="D129" s="54">
        <f t="shared" si="7"/>
        <v>10</v>
      </c>
      <c r="E129" s="54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>
        <v>10</v>
      </c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73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</row>
    <row r="130" spans="2:230" ht="12.75">
      <c r="B130" s="17" t="s">
        <v>112</v>
      </c>
      <c r="C130" s="2">
        <f t="shared" si="6"/>
        <v>1</v>
      </c>
      <c r="D130" s="54">
        <f t="shared" si="7"/>
        <v>10</v>
      </c>
      <c r="E130" s="54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7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>
        <v>10</v>
      </c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72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</row>
    <row r="131" spans="2:230" ht="12.75">
      <c r="B131" s="17" t="s">
        <v>467</v>
      </c>
      <c r="C131" s="2">
        <f t="shared" si="6"/>
        <v>1</v>
      </c>
      <c r="D131" s="54">
        <f t="shared" si="7"/>
        <v>10</v>
      </c>
      <c r="E131" s="54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7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>
        <v>10</v>
      </c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72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</row>
    <row r="132" spans="2:230" ht="12.75">
      <c r="B132" s="17" t="s">
        <v>904</v>
      </c>
      <c r="C132" s="2">
        <f aca="true" t="shared" si="8" ref="C132:C166">COUNTA(E132:HV132)</f>
        <v>1</v>
      </c>
      <c r="D132" s="54">
        <f aca="true" t="shared" si="9" ref="D132:D163">SUM(E132:HV132)</f>
        <v>10</v>
      </c>
      <c r="E132" s="54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>
        <v>10</v>
      </c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73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</row>
    <row r="133" spans="1:231" s="13" customFormat="1" ht="12.75">
      <c r="A133"/>
      <c r="B133" s="17" t="s">
        <v>298</v>
      </c>
      <c r="C133" s="2">
        <f t="shared" si="8"/>
        <v>1</v>
      </c>
      <c r="D133" s="54">
        <f t="shared" si="9"/>
        <v>10</v>
      </c>
      <c r="E133" s="54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>
        <v>10</v>
      </c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73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  <c r="HW133"/>
    </row>
    <row r="134" spans="1:231" s="13" customFormat="1" ht="12.75">
      <c r="A134"/>
      <c r="B134" s="17" t="s">
        <v>54</v>
      </c>
      <c r="C134" s="2">
        <f t="shared" si="8"/>
        <v>1</v>
      </c>
      <c r="D134" s="54">
        <f t="shared" si="9"/>
        <v>10</v>
      </c>
      <c r="E134" s="54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>
        <v>10</v>
      </c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72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  <c r="HW134"/>
    </row>
    <row r="135" spans="1:230" ht="12.75">
      <c r="A135" s="7"/>
      <c r="B135" s="19" t="s">
        <v>564</v>
      </c>
      <c r="C135" s="2">
        <f t="shared" si="8"/>
        <v>1</v>
      </c>
      <c r="D135" s="54">
        <f t="shared" si="9"/>
        <v>10</v>
      </c>
      <c r="E135" s="54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>
        <v>10</v>
      </c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72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</row>
    <row r="136" spans="2:230" ht="12.75">
      <c r="B136" s="19" t="s">
        <v>1044</v>
      </c>
      <c r="C136" s="2">
        <f t="shared" si="8"/>
        <v>1</v>
      </c>
      <c r="D136" s="54">
        <f t="shared" si="9"/>
        <v>9.4</v>
      </c>
      <c r="E136" s="54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>
        <v>9.4</v>
      </c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73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</row>
    <row r="137" spans="2:230" ht="12.75">
      <c r="B137" s="19" t="s">
        <v>1045</v>
      </c>
      <c r="C137" s="2">
        <f t="shared" si="8"/>
        <v>1</v>
      </c>
      <c r="D137" s="54">
        <f t="shared" si="9"/>
        <v>9.4</v>
      </c>
      <c r="E137" s="54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7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>
        <v>9.4</v>
      </c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72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</row>
    <row r="138" spans="2:230" ht="12.75">
      <c r="B138" s="17" t="s">
        <v>474</v>
      </c>
      <c r="C138" s="2">
        <f t="shared" si="8"/>
        <v>1</v>
      </c>
      <c r="D138" s="54">
        <f t="shared" si="9"/>
        <v>9.4</v>
      </c>
      <c r="E138" s="54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>
        <v>9.4</v>
      </c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73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</row>
    <row r="139" spans="2:230" ht="12.75">
      <c r="B139" s="17" t="s">
        <v>1031</v>
      </c>
      <c r="C139" s="2">
        <f t="shared" si="8"/>
        <v>2</v>
      </c>
      <c r="D139" s="54">
        <f t="shared" si="9"/>
        <v>8.5</v>
      </c>
      <c r="E139" s="54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>
        <v>6.5</v>
      </c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>
        <v>2</v>
      </c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72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  <c r="HQ139" s="56"/>
      <c r="HR139" s="56"/>
      <c r="HS139" s="56"/>
      <c r="HT139" s="56"/>
      <c r="HU139" s="56"/>
      <c r="HV139" s="56"/>
    </row>
    <row r="140" spans="2:230" ht="12.75">
      <c r="B140" s="19" t="s">
        <v>1033</v>
      </c>
      <c r="C140" s="2">
        <f t="shared" si="8"/>
        <v>2</v>
      </c>
      <c r="D140" s="54">
        <f t="shared" si="9"/>
        <v>8.5</v>
      </c>
      <c r="E140" s="54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>
        <v>6.5</v>
      </c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>
        <v>2</v>
      </c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72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  <c r="HQ140" s="56"/>
      <c r="HR140" s="56"/>
      <c r="HS140" s="56"/>
      <c r="HT140" s="56"/>
      <c r="HU140" s="56"/>
      <c r="HV140" s="56"/>
    </row>
    <row r="141" spans="1:231" ht="12.75">
      <c r="A141" s="13"/>
      <c r="B141" s="19" t="s">
        <v>1081</v>
      </c>
      <c r="C141" s="2">
        <f t="shared" si="8"/>
        <v>1</v>
      </c>
      <c r="D141" s="54">
        <f t="shared" si="9"/>
        <v>7</v>
      </c>
      <c r="E141" s="55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>
        <v>7</v>
      </c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72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  <c r="GM141" s="57"/>
      <c r="GN141" s="57"/>
      <c r="GO141" s="57"/>
      <c r="GP141" s="57"/>
      <c r="GQ141" s="57"/>
      <c r="GR141" s="57"/>
      <c r="GS141" s="57"/>
      <c r="GT141" s="57"/>
      <c r="GU141" s="57"/>
      <c r="GV141" s="57"/>
      <c r="GW141" s="57"/>
      <c r="GX141" s="57"/>
      <c r="GY141" s="57"/>
      <c r="GZ141" s="57"/>
      <c r="HA141" s="57"/>
      <c r="HB141" s="57"/>
      <c r="HC141" s="57"/>
      <c r="HD141" s="57"/>
      <c r="HE141" s="57"/>
      <c r="HF141" s="57"/>
      <c r="HG141" s="57"/>
      <c r="HH141" s="57"/>
      <c r="HI141" s="57"/>
      <c r="HJ141" s="57"/>
      <c r="HK141" s="57"/>
      <c r="HL141" s="57"/>
      <c r="HM141" s="57"/>
      <c r="HN141" s="57"/>
      <c r="HO141" s="57"/>
      <c r="HP141" s="57"/>
      <c r="HQ141" s="57"/>
      <c r="HR141" s="57"/>
      <c r="HS141" s="57"/>
      <c r="HT141" s="57"/>
      <c r="HU141" s="57"/>
      <c r="HV141" s="57"/>
      <c r="HW141" s="13"/>
    </row>
    <row r="142" spans="2:230" ht="12.75">
      <c r="B142" s="19" t="s">
        <v>1034</v>
      </c>
      <c r="C142" s="2">
        <f t="shared" si="8"/>
        <v>1</v>
      </c>
      <c r="D142" s="54">
        <f t="shared" si="9"/>
        <v>6.5</v>
      </c>
      <c r="E142" s="54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>
        <v>6.5</v>
      </c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73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</row>
    <row r="143" spans="1:231" s="13" customFormat="1" ht="12.75">
      <c r="A143"/>
      <c r="B143" s="17" t="s">
        <v>1035</v>
      </c>
      <c r="C143" s="2">
        <f t="shared" si="8"/>
        <v>1</v>
      </c>
      <c r="D143" s="54">
        <f t="shared" si="9"/>
        <v>6.5</v>
      </c>
      <c r="E143" s="54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>
        <v>6.5</v>
      </c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72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  <c r="HQ143" s="56"/>
      <c r="HR143" s="56"/>
      <c r="HS143" s="56"/>
      <c r="HT143" s="56"/>
      <c r="HU143" s="56"/>
      <c r="HV143" s="56"/>
      <c r="HW143"/>
    </row>
    <row r="144" spans="2:230" ht="12.75">
      <c r="B144" s="19" t="s">
        <v>1032</v>
      </c>
      <c r="C144" s="2">
        <f t="shared" si="8"/>
        <v>1</v>
      </c>
      <c r="D144" s="54">
        <f t="shared" si="9"/>
        <v>6.5</v>
      </c>
      <c r="E144" s="54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>
        <v>6.5</v>
      </c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72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</row>
    <row r="145" spans="2:230" ht="12.75">
      <c r="B145" s="19" t="s">
        <v>1036</v>
      </c>
      <c r="C145" s="2">
        <f t="shared" si="8"/>
        <v>1</v>
      </c>
      <c r="D145" s="54">
        <f t="shared" si="9"/>
        <v>6.5</v>
      </c>
      <c r="E145" s="54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>
        <v>6.5</v>
      </c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72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</row>
    <row r="146" spans="2:230" ht="12.75">
      <c r="B146" s="19" t="s">
        <v>1038</v>
      </c>
      <c r="C146" s="2">
        <f t="shared" si="8"/>
        <v>1</v>
      </c>
      <c r="D146" s="54">
        <f t="shared" si="9"/>
        <v>6.5</v>
      </c>
      <c r="E146" s="54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>
        <v>6.5</v>
      </c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72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  <c r="HQ146" s="56"/>
      <c r="HR146" s="56"/>
      <c r="HS146" s="56"/>
      <c r="HT146" s="56"/>
      <c r="HU146" s="56"/>
      <c r="HV146" s="56"/>
    </row>
    <row r="147" spans="2:230" ht="12.75">
      <c r="B147" s="17" t="s">
        <v>186</v>
      </c>
      <c r="C147" s="2">
        <f t="shared" si="8"/>
        <v>1</v>
      </c>
      <c r="D147" s="54">
        <f t="shared" si="9"/>
        <v>4</v>
      </c>
      <c r="E147" s="54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>
        <v>4</v>
      </c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73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</row>
    <row r="148" spans="2:230" ht="12.75">
      <c r="B148" s="19" t="s">
        <v>89</v>
      </c>
      <c r="C148" s="2">
        <f t="shared" si="8"/>
        <v>1</v>
      </c>
      <c r="D148" s="54">
        <f t="shared" si="9"/>
        <v>4</v>
      </c>
      <c r="E148" s="54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>
        <v>4</v>
      </c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72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</row>
    <row r="149" spans="1:231" ht="12.75">
      <c r="A149" s="13"/>
      <c r="B149" s="19" t="s">
        <v>28</v>
      </c>
      <c r="C149" s="2">
        <f t="shared" si="8"/>
        <v>1</v>
      </c>
      <c r="D149" s="54">
        <f t="shared" si="9"/>
        <v>4</v>
      </c>
      <c r="E149" s="55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>
        <v>4</v>
      </c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57"/>
      <c r="FG149" s="57"/>
      <c r="FH149" s="57"/>
      <c r="FI149" s="57"/>
      <c r="FJ149" s="57"/>
      <c r="FK149" s="57"/>
      <c r="FL149" s="72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  <c r="GA149" s="57"/>
      <c r="GB149" s="57"/>
      <c r="GC149" s="57"/>
      <c r="GD149" s="57"/>
      <c r="GE149" s="57"/>
      <c r="GF149" s="57"/>
      <c r="GG149" s="57"/>
      <c r="GH149" s="57"/>
      <c r="GI149" s="57"/>
      <c r="GJ149" s="57"/>
      <c r="GK149" s="57"/>
      <c r="GL149" s="57"/>
      <c r="GM149" s="57"/>
      <c r="GN149" s="57"/>
      <c r="GO149" s="57"/>
      <c r="GP149" s="57"/>
      <c r="GQ149" s="57"/>
      <c r="GR149" s="57"/>
      <c r="GS149" s="57"/>
      <c r="GT149" s="57"/>
      <c r="GU149" s="57"/>
      <c r="GV149" s="57"/>
      <c r="GW149" s="57"/>
      <c r="GX149" s="57"/>
      <c r="GY149" s="57"/>
      <c r="GZ149" s="57"/>
      <c r="HA149" s="57"/>
      <c r="HB149" s="57"/>
      <c r="HC149" s="57"/>
      <c r="HD149" s="57"/>
      <c r="HE149" s="57"/>
      <c r="HF149" s="57"/>
      <c r="HG149" s="57"/>
      <c r="HH149" s="57"/>
      <c r="HI149" s="57"/>
      <c r="HJ149" s="57"/>
      <c r="HK149" s="57"/>
      <c r="HL149" s="57"/>
      <c r="HM149" s="57"/>
      <c r="HN149" s="57"/>
      <c r="HO149" s="57"/>
      <c r="HP149" s="57"/>
      <c r="HQ149" s="57"/>
      <c r="HR149" s="57"/>
      <c r="HS149" s="57"/>
      <c r="HT149" s="57"/>
      <c r="HU149" s="57"/>
      <c r="HV149" s="57"/>
      <c r="HW149" s="13"/>
    </row>
    <row r="150" spans="1:230" ht="12.75">
      <c r="A150" s="13"/>
      <c r="B150" s="19" t="s">
        <v>1085</v>
      </c>
      <c r="C150" s="2">
        <f t="shared" si="8"/>
        <v>1</v>
      </c>
      <c r="D150" s="54">
        <f t="shared" si="9"/>
        <v>4</v>
      </c>
      <c r="E150" s="55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>
        <v>4</v>
      </c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  <c r="EI150" s="57"/>
      <c r="EJ150" s="57"/>
      <c r="EK150" s="57"/>
      <c r="EL150" s="57"/>
      <c r="EM150" s="57"/>
      <c r="EN150" s="57"/>
      <c r="EO150" s="57"/>
      <c r="EP150" s="57"/>
      <c r="EQ150" s="57"/>
      <c r="ER150" s="57"/>
      <c r="ES150" s="57"/>
      <c r="ET150" s="57"/>
      <c r="EU150" s="57"/>
      <c r="EV150" s="57"/>
      <c r="EW150" s="57"/>
      <c r="EX150" s="57"/>
      <c r="EY150" s="57"/>
      <c r="EZ150" s="57"/>
      <c r="FA150" s="57"/>
      <c r="FB150" s="57"/>
      <c r="FC150" s="57"/>
      <c r="FD150" s="57"/>
      <c r="FE150" s="57"/>
      <c r="FF150" s="57"/>
      <c r="FG150" s="57"/>
      <c r="FH150" s="57"/>
      <c r="FI150" s="57"/>
      <c r="FJ150" s="57"/>
      <c r="FK150" s="57"/>
      <c r="FL150" s="72"/>
      <c r="FM150" s="57"/>
      <c r="FN150" s="57"/>
      <c r="FO150" s="57"/>
      <c r="FP150" s="57"/>
      <c r="FQ150" s="57"/>
      <c r="FR150" s="57"/>
      <c r="FS150" s="57"/>
      <c r="FT150" s="57"/>
      <c r="FU150" s="57"/>
      <c r="FV150" s="57"/>
      <c r="FW150" s="57"/>
      <c r="FX150" s="57"/>
      <c r="FY150" s="57"/>
      <c r="FZ150" s="57"/>
      <c r="GA150" s="57"/>
      <c r="GB150" s="57"/>
      <c r="GC150" s="57"/>
      <c r="GD150" s="57"/>
      <c r="GE150" s="57"/>
      <c r="GF150" s="57"/>
      <c r="GG150" s="57"/>
      <c r="GH150" s="57"/>
      <c r="GI150" s="57"/>
      <c r="GJ150" s="57"/>
      <c r="GK150" s="57"/>
      <c r="GL150" s="57"/>
      <c r="GM150" s="57"/>
      <c r="GN150" s="57"/>
      <c r="GO150" s="57"/>
      <c r="GP150" s="57"/>
      <c r="GQ150" s="57"/>
      <c r="GR150" s="57"/>
      <c r="GS150" s="57"/>
      <c r="GT150" s="57"/>
      <c r="GU150" s="57"/>
      <c r="GV150" s="57"/>
      <c r="GW150" s="57"/>
      <c r="GX150" s="57"/>
      <c r="GY150" s="57"/>
      <c r="GZ150" s="57"/>
      <c r="HA150" s="57"/>
      <c r="HB150" s="57"/>
      <c r="HC150" s="57"/>
      <c r="HD150" s="57"/>
      <c r="HE150" s="57"/>
      <c r="HF150" s="57"/>
      <c r="HG150" s="57"/>
      <c r="HH150" s="56"/>
      <c r="HI150" s="57"/>
      <c r="HJ150" s="57"/>
      <c r="HK150" s="57"/>
      <c r="HL150" s="57"/>
      <c r="HM150" s="57"/>
      <c r="HN150" s="57"/>
      <c r="HO150" s="57"/>
      <c r="HP150" s="57"/>
      <c r="HQ150" s="57"/>
      <c r="HR150" s="57"/>
      <c r="HS150" s="57"/>
      <c r="HT150" s="57"/>
      <c r="HU150" s="57"/>
      <c r="HV150" s="57"/>
    </row>
    <row r="151" spans="2:230" ht="12.75">
      <c r="B151" s="17" t="s">
        <v>1088</v>
      </c>
      <c r="C151" s="2">
        <f t="shared" si="8"/>
        <v>1</v>
      </c>
      <c r="D151" s="54">
        <f t="shared" si="9"/>
        <v>4</v>
      </c>
      <c r="E151" s="54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>
        <v>4</v>
      </c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72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</row>
    <row r="152" spans="2:230" ht="12.75">
      <c r="B152" s="17" t="s">
        <v>1087</v>
      </c>
      <c r="C152" s="2">
        <f t="shared" si="8"/>
        <v>1</v>
      </c>
      <c r="D152" s="54">
        <f t="shared" si="9"/>
        <v>4</v>
      </c>
      <c r="E152" s="54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>
        <v>4</v>
      </c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73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</row>
    <row r="153" spans="2:230" ht="12.75">
      <c r="B153" s="19" t="s">
        <v>1084</v>
      </c>
      <c r="C153" s="2">
        <f t="shared" si="8"/>
        <v>1</v>
      </c>
      <c r="D153" s="54">
        <f t="shared" si="9"/>
        <v>4</v>
      </c>
      <c r="E153" s="54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>
        <v>4</v>
      </c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73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</row>
    <row r="154" spans="2:230" ht="12.75">
      <c r="B154" s="19" t="s">
        <v>995</v>
      </c>
      <c r="C154" s="2">
        <f t="shared" si="8"/>
        <v>1</v>
      </c>
      <c r="D154" s="54">
        <f t="shared" si="9"/>
        <v>4</v>
      </c>
      <c r="E154" s="54"/>
      <c r="F154" s="56"/>
      <c r="G154" s="56"/>
      <c r="H154" s="56"/>
      <c r="I154" s="56"/>
      <c r="J154" s="56"/>
      <c r="K154" s="56"/>
      <c r="L154" s="56"/>
      <c r="M154" s="56">
        <v>4</v>
      </c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73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</row>
    <row r="155" spans="2:230" ht="12.75">
      <c r="B155" s="17" t="s">
        <v>935</v>
      </c>
      <c r="C155" s="2">
        <f t="shared" si="8"/>
        <v>1</v>
      </c>
      <c r="D155" s="54">
        <f t="shared" si="9"/>
        <v>4</v>
      </c>
      <c r="E155" s="54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>
        <v>4</v>
      </c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73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</row>
    <row r="156" spans="2:230" ht="12.75">
      <c r="B156" s="19" t="s">
        <v>1086</v>
      </c>
      <c r="C156" s="2">
        <f t="shared" si="8"/>
        <v>1</v>
      </c>
      <c r="D156" s="54">
        <f t="shared" si="9"/>
        <v>4</v>
      </c>
      <c r="E156" s="54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>
        <v>4</v>
      </c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72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</row>
    <row r="157" spans="2:230" ht="12.75">
      <c r="B157" s="17" t="s">
        <v>1090</v>
      </c>
      <c r="C157" s="2">
        <f t="shared" si="8"/>
        <v>1</v>
      </c>
      <c r="D157" s="54">
        <f t="shared" si="9"/>
        <v>4</v>
      </c>
      <c r="E157" s="54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>
        <v>4</v>
      </c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73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</row>
    <row r="158" spans="1:230" ht="12.75">
      <c r="A158" s="7"/>
      <c r="B158" s="19" t="s">
        <v>504</v>
      </c>
      <c r="C158" s="2">
        <f t="shared" si="8"/>
        <v>1</v>
      </c>
      <c r="D158" s="54">
        <f t="shared" si="9"/>
        <v>4</v>
      </c>
      <c r="E158" s="54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>
        <v>4</v>
      </c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72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</row>
    <row r="159" spans="1:230" ht="12.75">
      <c r="A159" s="7"/>
      <c r="B159" s="19" t="s">
        <v>1092</v>
      </c>
      <c r="C159" s="2">
        <f t="shared" si="8"/>
        <v>1</v>
      </c>
      <c r="D159" s="54">
        <f t="shared" si="9"/>
        <v>4</v>
      </c>
      <c r="E159" s="54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>
        <v>4</v>
      </c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72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</row>
    <row r="160" spans="2:230" ht="12.75">
      <c r="B160" s="17" t="s">
        <v>783</v>
      </c>
      <c r="C160" s="2">
        <f t="shared" si="8"/>
        <v>1</v>
      </c>
      <c r="D160" s="54">
        <f t="shared" si="9"/>
        <v>4</v>
      </c>
      <c r="E160" s="54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>
        <v>4</v>
      </c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73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</row>
    <row r="161" spans="2:230" ht="12.75">
      <c r="B161" s="17" t="s">
        <v>901</v>
      </c>
      <c r="C161" s="2">
        <f t="shared" si="8"/>
        <v>1</v>
      </c>
      <c r="D161" s="54">
        <f t="shared" si="9"/>
        <v>4</v>
      </c>
      <c r="E161" s="54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>
        <v>4</v>
      </c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73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</row>
    <row r="162" spans="2:230" ht="12.75">
      <c r="B162" s="17" t="s">
        <v>63</v>
      </c>
      <c r="C162" s="2">
        <f t="shared" si="8"/>
        <v>1</v>
      </c>
      <c r="D162" s="54">
        <f t="shared" si="9"/>
        <v>4</v>
      </c>
      <c r="E162" s="54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>
        <v>4</v>
      </c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73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</row>
    <row r="163" spans="2:230" ht="12.75">
      <c r="B163" s="17" t="s">
        <v>256</v>
      </c>
      <c r="C163" s="2">
        <f t="shared" si="8"/>
        <v>1</v>
      </c>
      <c r="D163" s="54">
        <f t="shared" si="9"/>
        <v>4</v>
      </c>
      <c r="E163" s="54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>
        <v>4</v>
      </c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72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</row>
    <row r="164" spans="2:230" ht="12.75">
      <c r="B164" s="17" t="s">
        <v>1089</v>
      </c>
      <c r="C164" s="2">
        <f t="shared" si="8"/>
        <v>1</v>
      </c>
      <c r="D164" s="54">
        <f>SUM(E164:HV164)</f>
        <v>4</v>
      </c>
      <c r="E164" s="54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>
        <v>4</v>
      </c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72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</row>
    <row r="165" spans="2:230" ht="12.75">
      <c r="B165" s="17" t="s">
        <v>503</v>
      </c>
      <c r="C165" s="2">
        <f t="shared" si="8"/>
        <v>1</v>
      </c>
      <c r="D165" s="54">
        <f>SUM(E165:HV165)</f>
        <v>4</v>
      </c>
      <c r="E165" s="54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>
        <v>4</v>
      </c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72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</row>
    <row r="166" spans="1:230" ht="12.75">
      <c r="A166" s="7"/>
      <c r="B166" s="19" t="s">
        <v>1091</v>
      </c>
      <c r="C166" s="2">
        <f t="shared" si="8"/>
        <v>1</v>
      </c>
      <c r="D166" s="54">
        <f>SUM(E166:HV166)</f>
        <v>4</v>
      </c>
      <c r="E166" s="54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7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>
        <v>4</v>
      </c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72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</row>
    <row r="167" spans="2:230" ht="12.75">
      <c r="B167" s="19"/>
      <c r="C167" s="2"/>
      <c r="D167" s="54"/>
      <c r="E167" s="54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73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</row>
    <row r="168" spans="2:230" ht="12.75">
      <c r="B168" s="5"/>
      <c r="C168" s="2"/>
      <c r="D168" s="54"/>
      <c r="E168" s="54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73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</row>
    <row r="169" ht="12.75">
      <c r="C169" s="3"/>
    </row>
    <row r="170" spans="3:4" ht="12.75">
      <c r="C170" s="6" t="s">
        <v>32</v>
      </c>
      <c r="D170" s="60">
        <f>SUM(D3:D169)</f>
        <v>9294.923</v>
      </c>
    </row>
    <row r="171" ht="12.75">
      <c r="D171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42"/>
  <sheetViews>
    <sheetView zoomScale="85" zoomScaleNormal="85" zoomScalePageLayoutView="0" workbookViewId="0" topLeftCell="A72">
      <pane xSplit="4" topLeftCell="E1" activePane="topRight" state="frozen"/>
      <selection pane="topLeft" activeCell="A1" sqref="A1"/>
      <selection pane="topRight" activeCell="B88" sqref="B88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5" max="12" width="11.421875" style="0" customWidth="1"/>
    <col min="13" max="13" width="11.7109375" style="0" customWidth="1"/>
    <col min="14" max="14" width="11.421875" style="0" customWidth="1"/>
    <col min="15" max="15" width="11.8515625" style="0" customWidth="1"/>
    <col min="16" max="17" width="11.421875" style="0" customWidth="1"/>
    <col min="18" max="18" width="12.7109375" style="0" customWidth="1"/>
    <col min="19" max="19" width="11.421875" style="0" customWidth="1"/>
    <col min="20" max="20" width="12.00390625" style="0" customWidth="1"/>
    <col min="21" max="36" width="11.421875" style="0" customWidth="1"/>
    <col min="37" max="37" width="12.28125" style="0" customWidth="1"/>
    <col min="38" max="42" width="11.421875" style="0" customWidth="1"/>
    <col min="43" max="43" width="11.7109375" style="0" customWidth="1"/>
    <col min="44" max="73" width="11.421875" style="0" customWidth="1"/>
    <col min="74" max="74" width="12.00390625" style="0" customWidth="1"/>
    <col min="75" max="79" width="11.421875" style="0" customWidth="1"/>
    <col min="80" max="80" width="12.140625" style="0" customWidth="1"/>
    <col min="81" max="82" width="11.421875" style="0" customWidth="1"/>
    <col min="83" max="83" width="12.140625" style="0" customWidth="1"/>
    <col min="84" max="84" width="11.421875" style="0" customWidth="1"/>
    <col min="85" max="85" width="12.421875" style="0" customWidth="1"/>
    <col min="86" max="86" width="11.421875" style="0" customWidth="1"/>
    <col min="87" max="87" width="11.8515625" style="0" customWidth="1"/>
    <col min="88" max="96" width="11.421875" style="0" customWidth="1"/>
    <col min="97" max="97" width="11.8515625" style="0" customWidth="1"/>
    <col min="98" max="98" width="11.421875" style="0" customWidth="1"/>
    <col min="99" max="99" width="12.421875" style="0" customWidth="1"/>
    <col min="100" max="102" width="11.421875" style="0" customWidth="1"/>
    <col min="103" max="103" width="13.140625" style="0" customWidth="1"/>
    <col min="104" max="104" width="11.421875" style="0" customWidth="1"/>
    <col min="105" max="105" width="13.57421875" style="0" customWidth="1"/>
    <col min="106" max="116" width="11.421875" style="0" customWidth="1"/>
    <col min="117" max="117" width="12.421875" style="0" customWidth="1"/>
    <col min="118" max="121" width="11.421875" style="0" customWidth="1"/>
    <col min="122" max="122" width="11.8515625" style="0" customWidth="1"/>
    <col min="123" max="123" width="12.140625" style="0" customWidth="1"/>
    <col min="124" max="125" width="11.421875" style="0" customWidth="1"/>
    <col min="126" max="126" width="12.00390625" style="0" customWidth="1"/>
    <col min="127" max="127" width="12.7109375" style="0" customWidth="1"/>
    <col min="128" max="128" width="15.421875" style="0" customWidth="1"/>
    <col min="129" max="130" width="11.421875" style="0" customWidth="1"/>
    <col min="131" max="131" width="11.8515625" style="0" customWidth="1"/>
    <col min="132" max="132" width="11.421875" style="0" customWidth="1"/>
    <col min="133" max="133" width="11.8515625" style="0" customWidth="1"/>
    <col min="134" max="134" width="12.7109375" style="0" customWidth="1"/>
    <col min="135" max="135" width="12.28125" style="0" customWidth="1"/>
    <col min="136" max="136" width="11.421875" style="0" customWidth="1"/>
    <col min="137" max="137" width="16.7109375" style="0" customWidth="1"/>
    <col min="138" max="138" width="11.421875" style="0" customWidth="1"/>
    <col min="139" max="140" width="11.7109375" style="0" customWidth="1"/>
    <col min="141" max="143" width="11.421875" style="0" customWidth="1"/>
    <col min="144" max="144" width="12.8515625" style="0" customWidth="1"/>
    <col min="145" max="150" width="11.421875" style="0" customWidth="1"/>
    <col min="151" max="151" width="12.140625" style="0" customWidth="1"/>
    <col min="152" max="154" width="11.421875" style="0" customWidth="1"/>
    <col min="155" max="155" width="12.140625" style="0" customWidth="1"/>
    <col min="156" max="158" width="11.421875" style="0" customWidth="1"/>
    <col min="159" max="159" width="12.00390625" style="0" customWidth="1"/>
    <col min="160" max="163" width="11.421875" style="0" customWidth="1"/>
    <col min="164" max="164" width="12.00390625" style="0" customWidth="1"/>
    <col min="166" max="166" width="12.140625" style="0" customWidth="1"/>
    <col min="167" max="167" width="11.421875" style="0" customWidth="1"/>
    <col min="168" max="168" width="11.421875" style="4" customWidth="1"/>
    <col min="169" max="174" width="11.421875" style="0" customWidth="1"/>
    <col min="176" max="178" width="11.421875" style="0" customWidth="1"/>
    <col min="179" max="179" width="13.421875" style="0" customWidth="1"/>
    <col min="180" max="180" width="11.421875" style="0" customWidth="1"/>
    <col min="181" max="181" width="12.00390625" style="0" customWidth="1"/>
    <col min="182" max="185" width="11.421875" style="0" customWidth="1"/>
    <col min="186" max="186" width="11.7109375" style="0" customWidth="1"/>
    <col min="187" max="191" width="11.421875" style="0" customWidth="1"/>
    <col min="192" max="192" width="13.140625" style="0" customWidth="1"/>
    <col min="193" max="193" width="11.421875" style="0" customWidth="1"/>
    <col min="194" max="194" width="11.8515625" style="0" customWidth="1"/>
    <col min="195" max="204" width="11.421875" style="0" customWidth="1"/>
    <col min="205" max="205" width="12.28125" style="0" customWidth="1"/>
    <col min="206" max="206" width="11.28125" style="0" customWidth="1"/>
    <col min="207" max="207" width="11.421875" style="0" customWidth="1"/>
    <col min="210" max="210" width="13.421875" style="0" customWidth="1"/>
    <col min="211" max="211" width="13.8515625" style="0" customWidth="1"/>
    <col min="212" max="212" width="14.00390625" style="0" customWidth="1"/>
    <col min="216" max="216" width="12.57421875" style="0" customWidth="1"/>
    <col min="217" max="217" width="12.28125" style="0" customWidth="1"/>
    <col min="218" max="218" width="11.28125" style="0" customWidth="1"/>
    <col min="223" max="223" width="13.57421875" style="0" customWidth="1"/>
  </cols>
  <sheetData>
    <row r="1" spans="2:230" ht="45" customHeight="1" thickTop="1">
      <c r="B1" s="87" t="s">
        <v>947</v>
      </c>
      <c r="C1" s="89" t="s">
        <v>1</v>
      </c>
      <c r="D1" s="91" t="s">
        <v>0</v>
      </c>
      <c r="E1" s="11" t="s">
        <v>948</v>
      </c>
      <c r="F1" s="9" t="s">
        <v>949</v>
      </c>
      <c r="G1" s="9" t="s">
        <v>950</v>
      </c>
      <c r="H1" s="14" t="s">
        <v>951</v>
      </c>
      <c r="I1" s="14" t="s">
        <v>214</v>
      </c>
      <c r="J1" s="9" t="s">
        <v>952</v>
      </c>
      <c r="K1" s="14" t="s">
        <v>953</v>
      </c>
      <c r="L1" s="14" t="s">
        <v>954</v>
      </c>
      <c r="M1" s="14" t="s">
        <v>955</v>
      </c>
      <c r="N1" s="14" t="s">
        <v>956</v>
      </c>
      <c r="O1" s="14" t="s">
        <v>957</v>
      </c>
      <c r="P1" s="14" t="s">
        <v>958</v>
      </c>
      <c r="Q1" s="8" t="s">
        <v>481</v>
      </c>
      <c r="R1" s="9" t="s">
        <v>959</v>
      </c>
      <c r="S1" s="9" t="s">
        <v>960</v>
      </c>
      <c r="T1" s="9" t="s">
        <v>961</v>
      </c>
      <c r="U1" s="9" t="s">
        <v>962</v>
      </c>
      <c r="V1" s="11" t="s">
        <v>963</v>
      </c>
      <c r="W1" s="9" t="s">
        <v>964</v>
      </c>
      <c r="X1" s="11" t="s">
        <v>965</v>
      </c>
      <c r="Y1" s="14" t="s">
        <v>966</v>
      </c>
      <c r="Z1" s="9" t="s">
        <v>967</v>
      </c>
      <c r="AA1" s="9" t="s">
        <v>968</v>
      </c>
      <c r="AB1" s="9" t="s">
        <v>969</v>
      </c>
      <c r="AC1" s="9" t="s">
        <v>970</v>
      </c>
      <c r="AD1" s="14" t="s">
        <v>971</v>
      </c>
      <c r="AE1" s="14" t="s">
        <v>972</v>
      </c>
      <c r="AF1" s="8" t="s">
        <v>973</v>
      </c>
      <c r="AG1" s="11" t="s">
        <v>974</v>
      </c>
      <c r="AH1" s="14" t="s">
        <v>975</v>
      </c>
      <c r="AI1" s="14" t="s">
        <v>976</v>
      </c>
      <c r="AJ1" s="14" t="s">
        <v>977</v>
      </c>
      <c r="AK1" s="8" t="s">
        <v>978</v>
      </c>
      <c r="AL1" s="14" t="s">
        <v>979</v>
      </c>
      <c r="AM1" s="8" t="s">
        <v>980</v>
      </c>
      <c r="AN1" s="11" t="s">
        <v>981</v>
      </c>
      <c r="AO1" s="14" t="s">
        <v>202</v>
      </c>
      <c r="AP1" s="14" t="s">
        <v>982</v>
      </c>
      <c r="AQ1" s="8" t="s">
        <v>983</v>
      </c>
      <c r="AR1" s="9" t="s">
        <v>984</v>
      </c>
      <c r="AS1" s="9"/>
      <c r="AT1" s="8"/>
      <c r="AU1" s="14"/>
      <c r="AV1" s="9"/>
      <c r="AW1" s="9"/>
      <c r="AX1" s="14"/>
      <c r="AY1" s="14"/>
      <c r="AZ1" s="8"/>
      <c r="BA1" s="11"/>
      <c r="BB1" s="14"/>
      <c r="BC1" s="14"/>
      <c r="BD1" s="9"/>
      <c r="BE1" s="9"/>
      <c r="BF1" s="8"/>
      <c r="BG1" s="9"/>
      <c r="BH1" s="14"/>
      <c r="BI1" s="9"/>
      <c r="BJ1" s="8"/>
      <c r="BK1" s="14"/>
      <c r="BL1" s="8"/>
      <c r="BM1" s="9"/>
      <c r="BN1" s="14"/>
      <c r="BO1" s="8"/>
      <c r="BP1" s="9"/>
      <c r="BQ1" s="14"/>
      <c r="BR1" s="9"/>
      <c r="BS1" s="14"/>
      <c r="BT1" s="14"/>
      <c r="BU1" s="9"/>
      <c r="BV1" s="14"/>
      <c r="BW1" s="71"/>
      <c r="BX1" s="9"/>
      <c r="BY1" s="9"/>
      <c r="BZ1" s="14"/>
      <c r="CA1" s="9"/>
      <c r="CB1" s="9"/>
      <c r="CC1" s="14"/>
      <c r="CD1" s="14"/>
      <c r="CE1" s="14"/>
      <c r="CF1" s="9"/>
      <c r="CG1" s="11"/>
      <c r="CH1" s="14"/>
      <c r="CI1" s="9"/>
      <c r="CJ1" s="9"/>
      <c r="CK1" s="9"/>
      <c r="CL1" s="9"/>
      <c r="CM1" s="14"/>
      <c r="CN1" s="14"/>
      <c r="CO1" s="9"/>
      <c r="CP1" s="9"/>
      <c r="CQ1" s="9"/>
      <c r="CR1" s="9"/>
      <c r="CS1" s="11"/>
      <c r="CT1" s="9"/>
      <c r="CU1" s="9"/>
      <c r="CV1" s="14"/>
      <c r="CW1" s="9"/>
      <c r="CX1" s="9"/>
      <c r="CY1" s="14"/>
      <c r="CZ1" s="11"/>
      <c r="DA1" s="11"/>
      <c r="DB1" s="14"/>
      <c r="DC1" s="14"/>
      <c r="DD1" s="11"/>
      <c r="DE1" s="9"/>
      <c r="DF1" s="9"/>
      <c r="DG1" s="9"/>
      <c r="DH1" s="8"/>
      <c r="DI1" s="14"/>
      <c r="DJ1" s="14"/>
      <c r="DK1" s="8"/>
      <c r="DL1" s="11"/>
      <c r="DM1" s="8"/>
      <c r="DN1" s="14"/>
      <c r="DO1" s="22"/>
      <c r="DP1" s="8"/>
      <c r="DQ1" s="9"/>
      <c r="DR1" s="9"/>
      <c r="DS1" s="14"/>
      <c r="DT1" s="10"/>
      <c r="DU1" s="9"/>
      <c r="DV1" s="9"/>
      <c r="DW1" s="11"/>
      <c r="DX1" s="10"/>
      <c r="DY1" s="9"/>
      <c r="DZ1" s="11"/>
      <c r="EA1" s="8"/>
      <c r="EB1" s="11"/>
      <c r="EC1" s="8"/>
      <c r="ED1" s="71"/>
      <c r="EE1" s="9"/>
      <c r="EF1" s="9"/>
      <c r="EG1" s="11"/>
      <c r="EH1" s="9"/>
      <c r="EI1" s="8"/>
      <c r="EJ1" s="14"/>
      <c r="EK1" s="9"/>
      <c r="EL1" s="14"/>
      <c r="EM1" s="9"/>
      <c r="EN1" s="8"/>
      <c r="EO1" s="8"/>
      <c r="EP1" s="8"/>
      <c r="EQ1" s="11"/>
      <c r="ER1" s="8"/>
      <c r="ES1" s="9"/>
      <c r="ET1" s="14"/>
      <c r="EU1" s="9"/>
      <c r="EV1" s="8"/>
      <c r="EW1" s="14"/>
      <c r="EX1" s="79"/>
      <c r="EY1" s="14"/>
      <c r="EZ1" s="14"/>
      <c r="FA1" s="14"/>
      <c r="FB1" s="11"/>
      <c r="FC1" s="8"/>
      <c r="FD1" s="9"/>
      <c r="FE1" s="14"/>
      <c r="FF1" s="14"/>
      <c r="FG1" s="11"/>
      <c r="FH1" s="14"/>
      <c r="FI1" s="9"/>
      <c r="FJ1" s="11"/>
      <c r="FK1" s="14"/>
      <c r="FL1" s="9"/>
      <c r="FM1" s="14"/>
      <c r="FN1" s="11"/>
      <c r="FO1" s="14"/>
      <c r="FP1" s="8"/>
      <c r="FQ1" s="14"/>
      <c r="FR1" s="9"/>
      <c r="FS1" s="11"/>
      <c r="FT1" s="9"/>
      <c r="FU1" s="9"/>
      <c r="FV1" s="9"/>
      <c r="FW1" s="10"/>
      <c r="FX1" s="9"/>
      <c r="FY1" s="8"/>
      <c r="FZ1" s="9"/>
      <c r="GA1" s="8"/>
      <c r="GB1" s="11"/>
      <c r="GC1" s="9"/>
      <c r="GD1" s="9"/>
      <c r="GE1" s="14"/>
      <c r="GF1" s="8"/>
      <c r="GG1" s="14"/>
      <c r="GH1" s="14"/>
      <c r="GI1" s="14"/>
      <c r="GJ1" s="9"/>
      <c r="GK1" s="8"/>
      <c r="GL1" s="14"/>
      <c r="GM1" s="14"/>
      <c r="GN1" s="14"/>
      <c r="GO1" s="9"/>
      <c r="GP1" s="14"/>
      <c r="GQ1" s="14"/>
      <c r="GR1" s="14"/>
      <c r="GS1" s="14"/>
      <c r="GT1" s="14"/>
      <c r="GU1" s="9"/>
      <c r="GV1" s="14"/>
      <c r="GW1" s="11"/>
      <c r="GX1" s="11"/>
      <c r="GY1" s="9"/>
      <c r="GZ1" s="9"/>
      <c r="HA1" s="14"/>
      <c r="HB1" s="14"/>
      <c r="HC1" s="11"/>
      <c r="HD1" s="11"/>
      <c r="HE1" s="9"/>
      <c r="HF1" s="14"/>
      <c r="HG1" s="11"/>
      <c r="HH1" s="9"/>
      <c r="HI1" s="11"/>
      <c r="HJ1" s="9"/>
      <c r="HK1" s="9"/>
      <c r="HL1" s="9"/>
      <c r="HM1" s="11"/>
      <c r="HN1" s="9"/>
      <c r="HO1" s="11"/>
      <c r="HP1" s="11"/>
      <c r="HQ1" s="9"/>
      <c r="HR1" s="9"/>
      <c r="HS1" s="9"/>
      <c r="HT1" s="9"/>
      <c r="HU1" s="9"/>
      <c r="HV1" s="9"/>
    </row>
    <row r="2" spans="2:230" s="13" customFormat="1" ht="12.75" customHeight="1">
      <c r="B2" s="88"/>
      <c r="C2" s="90"/>
      <c r="D2" s="92"/>
      <c r="E2" s="12">
        <v>43842</v>
      </c>
      <c r="F2" s="12">
        <v>43842</v>
      </c>
      <c r="G2" s="12">
        <v>43842</v>
      </c>
      <c r="H2" s="12">
        <v>43848</v>
      </c>
      <c r="I2" s="12">
        <v>43849</v>
      </c>
      <c r="J2" s="12">
        <v>43849</v>
      </c>
      <c r="K2" s="12">
        <v>43856</v>
      </c>
      <c r="L2" s="12">
        <v>43856</v>
      </c>
      <c r="M2" s="12">
        <v>43856</v>
      </c>
      <c r="N2" s="12">
        <v>43856</v>
      </c>
      <c r="O2" s="12">
        <v>43856</v>
      </c>
      <c r="P2" s="12">
        <v>43856</v>
      </c>
      <c r="Q2" s="12">
        <v>43863</v>
      </c>
      <c r="R2" s="12">
        <v>43863</v>
      </c>
      <c r="S2" s="12">
        <v>43863</v>
      </c>
      <c r="T2" s="12">
        <v>43869</v>
      </c>
      <c r="U2" s="12">
        <v>43870</v>
      </c>
      <c r="V2" s="12">
        <v>43870</v>
      </c>
      <c r="W2" s="12">
        <v>43870</v>
      </c>
      <c r="X2" s="12">
        <v>43870</v>
      </c>
      <c r="Y2" s="12">
        <v>43876</v>
      </c>
      <c r="Z2" s="12">
        <v>43877</v>
      </c>
      <c r="AA2" s="12">
        <v>43877</v>
      </c>
      <c r="AB2" s="12">
        <v>43877</v>
      </c>
      <c r="AC2" s="12">
        <v>43877</v>
      </c>
      <c r="AD2" s="12">
        <v>43884</v>
      </c>
      <c r="AE2" s="12">
        <v>43884</v>
      </c>
      <c r="AF2" s="12">
        <v>43889</v>
      </c>
      <c r="AG2" s="12">
        <v>43890</v>
      </c>
      <c r="AH2" s="12">
        <v>43891</v>
      </c>
      <c r="AI2" s="12">
        <v>43891</v>
      </c>
      <c r="AJ2" s="12">
        <v>43898</v>
      </c>
      <c r="AK2" s="12">
        <v>43898</v>
      </c>
      <c r="AL2" s="12">
        <v>43898</v>
      </c>
      <c r="AM2" s="12">
        <v>43898</v>
      </c>
      <c r="AN2" s="12">
        <v>43898</v>
      </c>
      <c r="AO2" s="12">
        <v>44094</v>
      </c>
      <c r="AP2" s="12">
        <v>44121</v>
      </c>
      <c r="AQ2" s="12">
        <v>44135</v>
      </c>
      <c r="AR2" s="12">
        <v>44185</v>
      </c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21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1:230" ht="12.75">
      <c r="A3" s="7"/>
      <c r="B3" s="18" t="s">
        <v>105</v>
      </c>
      <c r="C3" s="2">
        <f aca="true" t="shared" si="0" ref="C3:C66">COUNTA(E3:HV3)</f>
        <v>6</v>
      </c>
      <c r="D3" s="54">
        <f aca="true" t="shared" si="1" ref="D3:D66">SUM(E3:HV3)</f>
        <v>299</v>
      </c>
      <c r="E3" s="54"/>
      <c r="F3" s="58"/>
      <c r="G3" s="56"/>
      <c r="H3" s="56">
        <v>10</v>
      </c>
      <c r="I3" s="56"/>
      <c r="J3" s="56"/>
      <c r="K3" s="56"/>
      <c r="L3" s="56"/>
      <c r="M3" s="56">
        <v>53</v>
      </c>
      <c r="N3" s="56"/>
      <c r="O3" s="56"/>
      <c r="P3" s="56"/>
      <c r="Q3" s="56"/>
      <c r="R3" s="56"/>
      <c r="S3" s="56"/>
      <c r="T3" s="56"/>
      <c r="U3" s="56"/>
      <c r="V3" s="56">
        <v>27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>
        <v>27</v>
      </c>
      <c r="AH3" s="56"/>
      <c r="AI3" s="56"/>
      <c r="AJ3" s="56">
        <v>160</v>
      </c>
      <c r="AK3" s="56"/>
      <c r="AL3" s="56"/>
      <c r="AM3" s="56"/>
      <c r="AN3" s="56"/>
      <c r="AO3" s="56"/>
      <c r="AP3" s="56"/>
      <c r="AQ3" s="56"/>
      <c r="AR3" s="56">
        <v>22</v>
      </c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72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</row>
    <row r="4" spans="2:230" ht="12.75">
      <c r="B4" s="18" t="s">
        <v>5</v>
      </c>
      <c r="C4" s="2">
        <f t="shared" si="0"/>
        <v>2</v>
      </c>
      <c r="D4" s="54">
        <f t="shared" si="1"/>
        <v>179</v>
      </c>
      <c r="E4" s="54"/>
      <c r="F4" s="56"/>
      <c r="G4" s="56"/>
      <c r="H4" s="56"/>
      <c r="I4" s="56"/>
      <c r="J4" s="56"/>
      <c r="K4" s="56">
        <v>19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>
        <v>160</v>
      </c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72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</row>
    <row r="5" spans="1:230" ht="12.75">
      <c r="A5" s="13"/>
      <c r="B5" s="18" t="s">
        <v>171</v>
      </c>
      <c r="C5" s="2">
        <f t="shared" si="0"/>
        <v>4</v>
      </c>
      <c r="D5" s="54">
        <f t="shared" si="1"/>
        <v>162.5</v>
      </c>
      <c r="E5" s="55"/>
      <c r="F5" s="57"/>
      <c r="G5" s="57"/>
      <c r="H5" s="57"/>
      <c r="I5" s="57"/>
      <c r="J5" s="57"/>
      <c r="K5" s="57"/>
      <c r="L5" s="57">
        <v>24.5</v>
      </c>
      <c r="M5" s="57"/>
      <c r="N5" s="57"/>
      <c r="O5" s="57"/>
      <c r="P5" s="57"/>
      <c r="Q5" s="57"/>
      <c r="R5" s="57"/>
      <c r="S5" s="57"/>
      <c r="T5" s="57">
        <v>30</v>
      </c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>
        <v>27</v>
      </c>
      <c r="AH5" s="57"/>
      <c r="AI5" s="57"/>
      <c r="AJ5" s="57">
        <v>81</v>
      </c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72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</row>
    <row r="6" spans="2:230" ht="12.75">
      <c r="B6" s="18" t="s">
        <v>806</v>
      </c>
      <c r="C6" s="2">
        <f t="shared" si="0"/>
        <v>1</v>
      </c>
      <c r="D6" s="54">
        <f t="shared" si="1"/>
        <v>160</v>
      </c>
      <c r="E6" s="54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>
        <v>160</v>
      </c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73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</row>
    <row r="7" spans="2:230" ht="12.75">
      <c r="B7" s="18" t="s">
        <v>293</v>
      </c>
      <c r="C7" s="2">
        <f t="shared" si="0"/>
        <v>4</v>
      </c>
      <c r="D7" s="54">
        <f t="shared" si="1"/>
        <v>159.5</v>
      </c>
      <c r="E7" s="54"/>
      <c r="F7" s="56"/>
      <c r="G7" s="56"/>
      <c r="H7" s="56"/>
      <c r="I7" s="56"/>
      <c r="J7" s="56"/>
      <c r="K7" s="56"/>
      <c r="L7" s="56">
        <v>24.5</v>
      </c>
      <c r="M7" s="56"/>
      <c r="N7" s="56"/>
      <c r="O7" s="56"/>
      <c r="P7" s="56"/>
      <c r="Q7" s="56"/>
      <c r="R7" s="56"/>
      <c r="S7" s="56"/>
      <c r="T7" s="56"/>
      <c r="U7" s="56"/>
      <c r="V7" s="56">
        <v>27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>
        <v>27</v>
      </c>
      <c r="AH7" s="56"/>
      <c r="AI7" s="56"/>
      <c r="AJ7" s="56">
        <v>81</v>
      </c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72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</row>
    <row r="8" spans="1:230" ht="12.75">
      <c r="A8" s="13"/>
      <c r="B8" s="19" t="s">
        <v>172</v>
      </c>
      <c r="C8" s="2">
        <f t="shared" si="0"/>
        <v>8</v>
      </c>
      <c r="D8" s="54">
        <f t="shared" si="1"/>
        <v>133.89100000000002</v>
      </c>
      <c r="E8" s="55"/>
      <c r="F8" s="57"/>
      <c r="G8" s="57">
        <v>25.6</v>
      </c>
      <c r="H8" s="57">
        <v>10</v>
      </c>
      <c r="I8" s="57"/>
      <c r="J8" s="57"/>
      <c r="K8" s="57"/>
      <c r="L8" s="57"/>
      <c r="M8" s="57"/>
      <c r="N8" s="57"/>
      <c r="O8" s="57"/>
      <c r="P8" s="57">
        <v>21.097</v>
      </c>
      <c r="Q8" s="57"/>
      <c r="R8" s="57"/>
      <c r="S8" s="57"/>
      <c r="T8" s="57"/>
      <c r="U8" s="57"/>
      <c r="V8" s="57"/>
      <c r="W8" s="57">
        <v>21.097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>
        <v>21.097</v>
      </c>
      <c r="AJ8" s="57"/>
      <c r="AK8" s="57">
        <v>15</v>
      </c>
      <c r="AL8" s="57"/>
      <c r="AM8" s="57"/>
      <c r="AN8" s="57"/>
      <c r="AO8" s="57">
        <v>6</v>
      </c>
      <c r="AP8" s="57"/>
      <c r="AQ8" s="57"/>
      <c r="AR8" s="57">
        <v>14</v>
      </c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6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6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72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6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</row>
    <row r="9" spans="2:230" ht="12.75">
      <c r="B9" s="19" t="s">
        <v>878</v>
      </c>
      <c r="C9" s="2">
        <f t="shared" si="0"/>
        <v>8</v>
      </c>
      <c r="D9" s="54">
        <f t="shared" si="1"/>
        <v>131.88500000000002</v>
      </c>
      <c r="E9" s="54"/>
      <c r="F9" s="56">
        <v>7.2</v>
      </c>
      <c r="G9" s="56"/>
      <c r="H9" s="56">
        <v>10</v>
      </c>
      <c r="I9" s="56"/>
      <c r="J9" s="56"/>
      <c r="K9" s="56"/>
      <c r="L9" s="56"/>
      <c r="M9" s="56"/>
      <c r="N9" s="56"/>
      <c r="O9" s="56"/>
      <c r="P9" s="56">
        <v>21.097</v>
      </c>
      <c r="Q9" s="56"/>
      <c r="R9" s="56">
        <v>21.097</v>
      </c>
      <c r="S9" s="56"/>
      <c r="T9" s="56"/>
      <c r="U9" s="56"/>
      <c r="V9" s="56"/>
      <c r="W9" s="56">
        <v>21.097</v>
      </c>
      <c r="X9" s="56"/>
      <c r="Y9" s="56"/>
      <c r="Z9" s="56"/>
      <c r="AA9" s="56"/>
      <c r="AB9" s="56"/>
      <c r="AC9" s="56">
        <v>9.2</v>
      </c>
      <c r="AD9" s="56"/>
      <c r="AE9" s="56"/>
      <c r="AF9" s="56"/>
      <c r="AG9" s="56"/>
      <c r="AH9" s="56"/>
      <c r="AI9" s="56">
        <v>21.097</v>
      </c>
      <c r="AJ9" s="56"/>
      <c r="AK9" s="56"/>
      <c r="AL9" s="56">
        <v>21.097</v>
      </c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73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</row>
    <row r="10" spans="2:230" ht="12.75">
      <c r="B10" s="19" t="s">
        <v>117</v>
      </c>
      <c r="C10" s="2">
        <f t="shared" si="0"/>
        <v>5</v>
      </c>
      <c r="D10" s="54">
        <f t="shared" si="1"/>
        <v>119.989</v>
      </c>
      <c r="E10" s="54"/>
      <c r="F10" s="56"/>
      <c r="G10" s="56">
        <v>25.6</v>
      </c>
      <c r="H10" s="56">
        <v>10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>
        <v>21.097</v>
      </c>
      <c r="X10" s="56"/>
      <c r="Y10" s="56"/>
      <c r="Z10" s="56"/>
      <c r="AA10" s="56"/>
      <c r="AB10" s="56"/>
      <c r="AC10" s="56"/>
      <c r="AD10" s="56"/>
      <c r="AE10" s="56">
        <v>42.195</v>
      </c>
      <c r="AF10" s="56"/>
      <c r="AG10" s="56"/>
      <c r="AH10" s="56"/>
      <c r="AI10" s="56">
        <v>21.097</v>
      </c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72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</row>
    <row r="11" spans="1:230" ht="12.75">
      <c r="A11" s="13"/>
      <c r="B11" s="19" t="s">
        <v>12</v>
      </c>
      <c r="C11" s="2">
        <f t="shared" si="0"/>
        <v>5</v>
      </c>
      <c r="D11" s="54">
        <f t="shared" si="1"/>
        <v>119.79400000000001</v>
      </c>
      <c r="E11" s="55"/>
      <c r="F11" s="57"/>
      <c r="G11" s="57">
        <v>25.6</v>
      </c>
      <c r="H11" s="57"/>
      <c r="I11" s="57"/>
      <c r="J11" s="57"/>
      <c r="K11" s="57"/>
      <c r="L11" s="57"/>
      <c r="M11" s="57"/>
      <c r="N11" s="57"/>
      <c r="O11" s="57"/>
      <c r="P11" s="57">
        <v>21.097</v>
      </c>
      <c r="Q11" s="57"/>
      <c r="R11" s="57"/>
      <c r="S11" s="57"/>
      <c r="T11" s="57"/>
      <c r="U11" s="57"/>
      <c r="V11" s="57">
        <v>27</v>
      </c>
      <c r="W11" s="57"/>
      <c r="X11" s="57"/>
      <c r="Y11" s="57"/>
      <c r="Z11" s="57"/>
      <c r="AA11" s="57">
        <v>25</v>
      </c>
      <c r="AB11" s="57"/>
      <c r="AC11" s="57"/>
      <c r="AD11" s="57"/>
      <c r="AE11" s="57"/>
      <c r="AF11" s="57"/>
      <c r="AG11" s="57"/>
      <c r="AH11" s="57"/>
      <c r="AI11" s="57">
        <v>21.097</v>
      </c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6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72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</row>
    <row r="12" spans="2:230" ht="12.75">
      <c r="B12" s="19" t="s">
        <v>520</v>
      </c>
      <c r="C12" s="2">
        <f t="shared" si="0"/>
        <v>3</v>
      </c>
      <c r="D12" s="54">
        <f t="shared" si="1"/>
        <v>107</v>
      </c>
      <c r="E12" s="54"/>
      <c r="F12" s="56"/>
      <c r="G12" s="56"/>
      <c r="H12" s="56"/>
      <c r="I12" s="56"/>
      <c r="J12" s="56"/>
      <c r="K12" s="56"/>
      <c r="L12" s="56"/>
      <c r="M12" s="56">
        <v>53</v>
      </c>
      <c r="N12" s="56"/>
      <c r="O12" s="56"/>
      <c r="P12" s="56"/>
      <c r="Q12" s="56"/>
      <c r="R12" s="56"/>
      <c r="S12" s="56"/>
      <c r="T12" s="56"/>
      <c r="U12" s="56"/>
      <c r="V12" s="56">
        <v>27</v>
      </c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>
        <v>27</v>
      </c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73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</row>
    <row r="13" spans="2:230" ht="12.75">
      <c r="B13" s="19" t="s">
        <v>131</v>
      </c>
      <c r="C13" s="2">
        <f t="shared" si="0"/>
        <v>3</v>
      </c>
      <c r="D13" s="54">
        <f t="shared" si="1"/>
        <v>107</v>
      </c>
      <c r="E13" s="54"/>
      <c r="F13" s="56"/>
      <c r="G13" s="56"/>
      <c r="H13" s="56"/>
      <c r="I13" s="56"/>
      <c r="J13" s="56"/>
      <c r="K13" s="56"/>
      <c r="L13" s="56"/>
      <c r="M13" s="56">
        <v>53</v>
      </c>
      <c r="N13" s="56"/>
      <c r="O13" s="56"/>
      <c r="P13" s="56"/>
      <c r="Q13" s="56"/>
      <c r="R13" s="56"/>
      <c r="S13" s="56"/>
      <c r="T13" s="56"/>
      <c r="U13" s="56"/>
      <c r="V13" s="56">
        <v>27</v>
      </c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>
        <v>27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73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</row>
    <row r="14" spans="2:230" ht="12.75">
      <c r="B14" s="17" t="s">
        <v>115</v>
      </c>
      <c r="C14" s="2">
        <f t="shared" si="0"/>
        <v>4</v>
      </c>
      <c r="D14" s="54">
        <f t="shared" si="1"/>
        <v>106.38900000000001</v>
      </c>
      <c r="E14" s="54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>
        <v>21.097</v>
      </c>
      <c r="X14" s="56"/>
      <c r="Y14" s="56"/>
      <c r="Z14" s="56"/>
      <c r="AA14" s="56"/>
      <c r="AB14" s="56"/>
      <c r="AC14" s="56"/>
      <c r="AD14" s="56"/>
      <c r="AE14" s="56">
        <v>42.195</v>
      </c>
      <c r="AF14" s="56"/>
      <c r="AG14" s="56"/>
      <c r="AH14" s="56"/>
      <c r="AI14" s="56">
        <v>21.097</v>
      </c>
      <c r="AJ14" s="56"/>
      <c r="AK14" s="56"/>
      <c r="AL14" s="56"/>
      <c r="AM14" s="56"/>
      <c r="AN14" s="56"/>
      <c r="AO14" s="56"/>
      <c r="AP14" s="56"/>
      <c r="AQ14" s="56"/>
      <c r="AR14" s="56">
        <v>22</v>
      </c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72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</row>
    <row r="15" spans="1:230" ht="12.75">
      <c r="A15" s="13"/>
      <c r="B15" s="19" t="s">
        <v>140</v>
      </c>
      <c r="C15" s="2">
        <f t="shared" si="0"/>
        <v>7</v>
      </c>
      <c r="D15" s="54">
        <f t="shared" si="1"/>
        <v>105.49100000000001</v>
      </c>
      <c r="E15" s="55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>
        <v>21.097</v>
      </c>
      <c r="Q15" s="57">
        <v>5</v>
      </c>
      <c r="R15" s="57"/>
      <c r="S15" s="57"/>
      <c r="T15" s="57"/>
      <c r="U15" s="57"/>
      <c r="V15" s="57"/>
      <c r="W15" s="57">
        <v>21.097</v>
      </c>
      <c r="X15" s="57"/>
      <c r="Y15" s="57"/>
      <c r="Z15" s="57"/>
      <c r="AA15" s="57"/>
      <c r="AB15" s="57"/>
      <c r="AC15" s="57">
        <v>9.2</v>
      </c>
      <c r="AD15" s="57"/>
      <c r="AE15" s="57"/>
      <c r="AF15" s="57"/>
      <c r="AG15" s="57"/>
      <c r="AH15" s="56"/>
      <c r="AI15" s="57"/>
      <c r="AJ15" s="57"/>
      <c r="AK15" s="57"/>
      <c r="AL15" s="57">
        <v>21.097</v>
      </c>
      <c r="AM15" s="57"/>
      <c r="AN15" s="57"/>
      <c r="AO15" s="57">
        <v>6</v>
      </c>
      <c r="AP15" s="57"/>
      <c r="AQ15" s="57"/>
      <c r="AR15" s="57">
        <v>22</v>
      </c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72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6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6"/>
      <c r="HI15" s="57"/>
      <c r="HJ15" s="57"/>
      <c r="HK15" s="56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</row>
    <row r="16" spans="2:230" ht="12.75" customHeight="1">
      <c r="B16" s="19" t="s">
        <v>350</v>
      </c>
      <c r="C16" s="2">
        <f t="shared" si="0"/>
        <v>5</v>
      </c>
      <c r="D16" s="54">
        <f t="shared" si="1"/>
        <v>101.194</v>
      </c>
      <c r="E16" s="54"/>
      <c r="F16" s="56"/>
      <c r="G16" s="56"/>
      <c r="H16" s="56">
        <v>10</v>
      </c>
      <c r="I16" s="56"/>
      <c r="J16" s="56"/>
      <c r="K16" s="56"/>
      <c r="L16" s="56"/>
      <c r="M16" s="56"/>
      <c r="N16" s="56"/>
      <c r="O16" s="56"/>
      <c r="P16" s="56">
        <v>21.097</v>
      </c>
      <c r="Q16" s="56"/>
      <c r="R16" s="56"/>
      <c r="S16" s="56"/>
      <c r="T16" s="56"/>
      <c r="U16" s="56"/>
      <c r="V16" s="56">
        <v>27</v>
      </c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>
        <v>21.097</v>
      </c>
      <c r="AJ16" s="56"/>
      <c r="AK16" s="56"/>
      <c r="AL16" s="56"/>
      <c r="AM16" s="56"/>
      <c r="AN16" s="56"/>
      <c r="AO16" s="56"/>
      <c r="AP16" s="56"/>
      <c r="AQ16" s="56"/>
      <c r="AR16" s="56">
        <v>22</v>
      </c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72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</row>
    <row r="17" spans="1:230" ht="12.75">
      <c r="A17" s="7"/>
      <c r="B17" s="19" t="s">
        <v>2</v>
      </c>
      <c r="C17" s="2">
        <f t="shared" si="0"/>
        <v>8</v>
      </c>
      <c r="D17" s="54">
        <f t="shared" si="1"/>
        <v>97.594</v>
      </c>
      <c r="E17" s="54"/>
      <c r="F17" s="56">
        <v>7.2</v>
      </c>
      <c r="G17" s="56"/>
      <c r="H17" s="56"/>
      <c r="I17" s="56">
        <v>6</v>
      </c>
      <c r="J17" s="56"/>
      <c r="K17" s="56"/>
      <c r="L17" s="56"/>
      <c r="M17" s="56"/>
      <c r="N17" s="56"/>
      <c r="O17" s="56"/>
      <c r="P17" s="56">
        <v>21.097</v>
      </c>
      <c r="Q17" s="56">
        <v>5</v>
      </c>
      <c r="R17" s="56"/>
      <c r="S17" s="56"/>
      <c r="T17" s="56"/>
      <c r="U17" s="56"/>
      <c r="V17" s="56"/>
      <c r="W17" s="56">
        <v>21.097</v>
      </c>
      <c r="X17" s="56"/>
      <c r="Y17" s="56"/>
      <c r="Z17" s="56"/>
      <c r="AA17" s="56"/>
      <c r="AB17" s="56"/>
      <c r="AC17" s="56">
        <v>9.2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>
        <v>6</v>
      </c>
      <c r="AP17" s="56"/>
      <c r="AQ17" s="56"/>
      <c r="AR17" s="56">
        <v>22</v>
      </c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72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</row>
    <row r="18" spans="1:230" ht="12.75">
      <c r="A18" s="13"/>
      <c r="B18" s="19" t="s">
        <v>508</v>
      </c>
      <c r="C18" s="2">
        <f t="shared" si="0"/>
        <v>5</v>
      </c>
      <c r="D18" s="54">
        <f t="shared" si="1"/>
        <v>94.89100000000002</v>
      </c>
      <c r="E18" s="55"/>
      <c r="F18" s="57"/>
      <c r="G18" s="57">
        <v>25.6</v>
      </c>
      <c r="H18" s="57"/>
      <c r="I18" s="57"/>
      <c r="J18" s="57"/>
      <c r="K18" s="57"/>
      <c r="L18" s="57"/>
      <c r="M18" s="57"/>
      <c r="N18" s="57"/>
      <c r="O18" s="57"/>
      <c r="P18" s="57">
        <v>21.097</v>
      </c>
      <c r="Q18" s="57"/>
      <c r="R18" s="57"/>
      <c r="S18" s="57"/>
      <c r="T18" s="57"/>
      <c r="U18" s="57"/>
      <c r="V18" s="57"/>
      <c r="W18" s="57">
        <v>21.097</v>
      </c>
      <c r="X18" s="57"/>
      <c r="Y18" s="57"/>
      <c r="Z18" s="57"/>
      <c r="AA18" s="57"/>
      <c r="AB18" s="57"/>
      <c r="AC18" s="57"/>
      <c r="AD18" s="57"/>
      <c r="AE18" s="57"/>
      <c r="AF18" s="57">
        <v>6</v>
      </c>
      <c r="AG18" s="57"/>
      <c r="AH18" s="57"/>
      <c r="AI18" s="57">
        <v>21.097</v>
      </c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72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6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</row>
    <row r="19" spans="1:230" ht="12.75">
      <c r="A19" s="13"/>
      <c r="B19" s="17" t="s">
        <v>86</v>
      </c>
      <c r="C19" s="2">
        <f t="shared" si="0"/>
        <v>5</v>
      </c>
      <c r="D19" s="54">
        <f t="shared" si="1"/>
        <v>89.59700000000001</v>
      </c>
      <c r="E19" s="55"/>
      <c r="F19" s="57"/>
      <c r="G19" s="57"/>
      <c r="H19" s="57"/>
      <c r="I19" s="57"/>
      <c r="J19" s="57"/>
      <c r="K19" s="57">
        <v>19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>
        <v>7.5</v>
      </c>
      <c r="Z19" s="57"/>
      <c r="AA19" s="57"/>
      <c r="AB19" s="57"/>
      <c r="AC19" s="57"/>
      <c r="AD19" s="57"/>
      <c r="AE19" s="57"/>
      <c r="AF19" s="57"/>
      <c r="AG19" s="57"/>
      <c r="AH19" s="57"/>
      <c r="AI19" s="57">
        <v>21.097</v>
      </c>
      <c r="AJ19" s="57"/>
      <c r="AK19" s="57"/>
      <c r="AL19" s="57"/>
      <c r="AM19" s="57"/>
      <c r="AN19" s="57"/>
      <c r="AO19" s="57"/>
      <c r="AP19" s="57">
        <v>21</v>
      </c>
      <c r="AQ19" s="57">
        <v>21</v>
      </c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72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</row>
    <row r="20" spans="2:230" ht="12.75">
      <c r="B20" s="19" t="s">
        <v>181</v>
      </c>
      <c r="C20" s="2">
        <f t="shared" si="0"/>
        <v>3</v>
      </c>
      <c r="D20" s="54">
        <f t="shared" si="1"/>
        <v>88.892</v>
      </c>
      <c r="E20" s="54"/>
      <c r="F20" s="56"/>
      <c r="G20" s="56">
        <v>25.6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>
        <v>42.195</v>
      </c>
      <c r="AF20" s="56"/>
      <c r="AG20" s="56"/>
      <c r="AH20" s="56"/>
      <c r="AI20" s="56">
        <v>21.097</v>
      </c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72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</row>
    <row r="21" spans="2:230" ht="12.75">
      <c r="B21" s="5" t="s">
        <v>182</v>
      </c>
      <c r="C21" s="2">
        <f t="shared" si="0"/>
        <v>3</v>
      </c>
      <c r="D21" s="54">
        <f t="shared" si="1"/>
        <v>88.892</v>
      </c>
      <c r="E21" s="54"/>
      <c r="F21" s="56"/>
      <c r="G21" s="56">
        <v>25.6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>
        <v>42.195</v>
      </c>
      <c r="AF21" s="56"/>
      <c r="AG21" s="56"/>
      <c r="AH21" s="56"/>
      <c r="AI21" s="56">
        <v>21.097</v>
      </c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73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</row>
    <row r="22" spans="2:230" ht="12.75">
      <c r="B22" s="19" t="s">
        <v>73</v>
      </c>
      <c r="C22" s="2">
        <f t="shared" si="0"/>
        <v>3</v>
      </c>
      <c r="D22" s="54">
        <f t="shared" si="1"/>
        <v>87.7</v>
      </c>
      <c r="E22" s="54"/>
      <c r="F22" s="56"/>
      <c r="G22" s="56"/>
      <c r="H22" s="56"/>
      <c r="I22" s="56"/>
      <c r="J22" s="56"/>
      <c r="K22" s="56"/>
      <c r="L22" s="56"/>
      <c r="M22" s="56"/>
      <c r="N22" s="56"/>
      <c r="O22" s="56">
        <v>22.5</v>
      </c>
      <c r="P22" s="56"/>
      <c r="Q22" s="56"/>
      <c r="R22" s="56"/>
      <c r="S22" s="56"/>
      <c r="T22" s="56"/>
      <c r="U22" s="56"/>
      <c r="V22" s="56"/>
      <c r="W22" s="56"/>
      <c r="X22" s="56">
        <v>36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>
        <v>29.2</v>
      </c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73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</row>
    <row r="23" spans="2:230" ht="12.75">
      <c r="B23" s="17" t="s">
        <v>141</v>
      </c>
      <c r="C23" s="2">
        <f t="shared" si="0"/>
        <v>4</v>
      </c>
      <c r="D23" s="54">
        <f t="shared" si="1"/>
        <v>85.291</v>
      </c>
      <c r="E23" s="54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>
        <v>21.097</v>
      </c>
      <c r="Q23" s="56"/>
      <c r="R23" s="56"/>
      <c r="S23" s="56"/>
      <c r="T23" s="56"/>
      <c r="U23" s="56"/>
      <c r="V23" s="56"/>
      <c r="W23" s="56">
        <v>21.097</v>
      </c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>
        <v>21.097</v>
      </c>
      <c r="AM23" s="56"/>
      <c r="AN23" s="56"/>
      <c r="AO23" s="56"/>
      <c r="AP23" s="56"/>
      <c r="AQ23" s="56"/>
      <c r="AR23" s="56">
        <v>22</v>
      </c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73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</row>
    <row r="24" spans="2:230" ht="12.75">
      <c r="B24" s="19" t="s">
        <v>188</v>
      </c>
      <c r="C24" s="2">
        <f t="shared" si="0"/>
        <v>3</v>
      </c>
      <c r="D24" s="54">
        <f t="shared" si="1"/>
        <v>84.38900000000001</v>
      </c>
      <c r="E24" s="54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>
        <v>21.097</v>
      </c>
      <c r="X24" s="56"/>
      <c r="Y24" s="56"/>
      <c r="Z24" s="56"/>
      <c r="AA24" s="56"/>
      <c r="AB24" s="56"/>
      <c r="AC24" s="56"/>
      <c r="AD24" s="56"/>
      <c r="AE24" s="56">
        <v>42.195</v>
      </c>
      <c r="AF24" s="56"/>
      <c r="AG24" s="56"/>
      <c r="AH24" s="56"/>
      <c r="AI24" s="56">
        <v>21.097</v>
      </c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73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</row>
    <row r="25" spans="1:230" ht="12.75">
      <c r="A25" s="7"/>
      <c r="B25" s="19" t="s">
        <v>781</v>
      </c>
      <c r="C25" s="2">
        <f t="shared" si="0"/>
        <v>4</v>
      </c>
      <c r="D25" s="54">
        <f t="shared" si="1"/>
        <v>84.388</v>
      </c>
      <c r="E25" s="54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>
        <v>21.097</v>
      </c>
      <c r="Q25" s="56"/>
      <c r="R25" s="56">
        <v>21.097</v>
      </c>
      <c r="S25" s="56"/>
      <c r="T25" s="56"/>
      <c r="U25" s="56"/>
      <c r="V25" s="56"/>
      <c r="W25" s="56">
        <v>21.097</v>
      </c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>
        <v>21.097</v>
      </c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72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</row>
    <row r="26" spans="2:230" ht="12.75">
      <c r="B26" s="17" t="s">
        <v>938</v>
      </c>
      <c r="C26" s="2">
        <f t="shared" si="0"/>
        <v>3</v>
      </c>
      <c r="D26" s="54">
        <f t="shared" si="1"/>
        <v>84.195</v>
      </c>
      <c r="E26" s="54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>
        <v>42.195</v>
      </c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>
        <v>21</v>
      </c>
      <c r="AQ26" s="56">
        <v>21</v>
      </c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73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</row>
    <row r="27" spans="2:230" ht="12.75">
      <c r="B27" s="19" t="s">
        <v>200</v>
      </c>
      <c r="C27" s="2">
        <f t="shared" si="0"/>
        <v>5</v>
      </c>
      <c r="D27" s="54">
        <f t="shared" si="1"/>
        <v>79.291</v>
      </c>
      <c r="E27" s="54"/>
      <c r="F27" s="56"/>
      <c r="G27" s="56"/>
      <c r="H27" s="56">
        <v>10</v>
      </c>
      <c r="I27" s="56"/>
      <c r="J27" s="56"/>
      <c r="K27" s="56"/>
      <c r="L27" s="56"/>
      <c r="M27" s="56"/>
      <c r="N27" s="56"/>
      <c r="O27" s="56"/>
      <c r="P27" s="56">
        <v>21.097</v>
      </c>
      <c r="Q27" s="56"/>
      <c r="R27" s="56"/>
      <c r="S27" s="56">
        <v>21.097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>
        <v>6</v>
      </c>
      <c r="AG27" s="56"/>
      <c r="AH27" s="56"/>
      <c r="AI27" s="56">
        <v>21.097</v>
      </c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72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</row>
    <row r="28" spans="2:230" ht="12.75">
      <c r="B28" s="19" t="s">
        <v>617</v>
      </c>
      <c r="C28" s="2">
        <f t="shared" si="0"/>
        <v>5</v>
      </c>
      <c r="D28" s="54">
        <f t="shared" si="1"/>
        <v>79.291</v>
      </c>
      <c r="E28" s="54"/>
      <c r="F28" s="56"/>
      <c r="G28" s="56"/>
      <c r="H28" s="56">
        <v>10</v>
      </c>
      <c r="I28" s="56"/>
      <c r="J28" s="56"/>
      <c r="K28" s="56"/>
      <c r="L28" s="56"/>
      <c r="M28" s="56"/>
      <c r="N28" s="56"/>
      <c r="O28" s="56"/>
      <c r="P28" s="56">
        <v>21.097</v>
      </c>
      <c r="Q28" s="56"/>
      <c r="R28" s="56"/>
      <c r="S28" s="56"/>
      <c r="T28" s="56"/>
      <c r="U28" s="56"/>
      <c r="V28" s="56"/>
      <c r="W28" s="56">
        <v>21.097</v>
      </c>
      <c r="X28" s="56"/>
      <c r="Y28" s="56"/>
      <c r="Z28" s="56"/>
      <c r="AA28" s="56"/>
      <c r="AB28" s="56"/>
      <c r="AC28" s="56"/>
      <c r="AD28" s="56"/>
      <c r="AE28" s="56"/>
      <c r="AF28" s="56">
        <v>6</v>
      </c>
      <c r="AG28" s="56"/>
      <c r="AH28" s="56"/>
      <c r="AI28" s="56">
        <v>21.097</v>
      </c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72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</row>
    <row r="29" spans="1:231" ht="12.75">
      <c r="A29" s="13"/>
      <c r="B29" s="19" t="s">
        <v>489</v>
      </c>
      <c r="C29" s="2">
        <f t="shared" si="0"/>
        <v>3</v>
      </c>
      <c r="D29" s="54">
        <f t="shared" si="1"/>
        <v>73.5</v>
      </c>
      <c r="E29" s="55"/>
      <c r="F29" s="57"/>
      <c r="G29" s="57"/>
      <c r="H29" s="57"/>
      <c r="I29" s="57"/>
      <c r="J29" s="57"/>
      <c r="K29" s="57"/>
      <c r="L29" s="57">
        <v>24.5</v>
      </c>
      <c r="M29" s="57"/>
      <c r="N29" s="57"/>
      <c r="O29" s="57"/>
      <c r="P29" s="57"/>
      <c r="Q29" s="57"/>
      <c r="R29" s="57"/>
      <c r="S29" s="57"/>
      <c r="T29" s="57"/>
      <c r="U29" s="57"/>
      <c r="V29" s="57">
        <v>27</v>
      </c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>
        <v>22</v>
      </c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72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13"/>
    </row>
    <row r="30" spans="1:230" ht="12.75">
      <c r="A30" s="13"/>
      <c r="B30" s="19" t="s">
        <v>166</v>
      </c>
      <c r="C30" s="2">
        <f t="shared" si="0"/>
        <v>3</v>
      </c>
      <c r="D30" s="54">
        <f t="shared" si="1"/>
        <v>72.59700000000001</v>
      </c>
      <c r="E30" s="55"/>
      <c r="F30" s="57"/>
      <c r="G30" s="57"/>
      <c r="H30" s="57"/>
      <c r="I30" s="57"/>
      <c r="J30" s="57"/>
      <c r="K30" s="57"/>
      <c r="L30" s="57">
        <v>24.5</v>
      </c>
      <c r="M30" s="57"/>
      <c r="N30" s="57"/>
      <c r="O30" s="57"/>
      <c r="P30" s="57"/>
      <c r="Q30" s="57"/>
      <c r="R30" s="57"/>
      <c r="S30" s="57"/>
      <c r="T30" s="57"/>
      <c r="U30" s="57"/>
      <c r="V30" s="57">
        <v>27</v>
      </c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>
        <v>21.097</v>
      </c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72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6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</row>
    <row r="31" spans="1:230" ht="12.75">
      <c r="A31" s="7"/>
      <c r="B31" s="17" t="s">
        <v>128</v>
      </c>
      <c r="C31" s="2">
        <f t="shared" si="0"/>
        <v>3</v>
      </c>
      <c r="D31" s="54">
        <f t="shared" si="1"/>
        <v>69.194</v>
      </c>
      <c r="E31" s="54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>
        <v>21.097</v>
      </c>
      <c r="Q31" s="56"/>
      <c r="R31" s="56"/>
      <c r="S31" s="56"/>
      <c r="T31" s="56"/>
      <c r="U31" s="56"/>
      <c r="V31" s="56">
        <v>27</v>
      </c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7"/>
      <c r="AI31" s="56">
        <v>21.097</v>
      </c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72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</row>
    <row r="32" spans="1:230" ht="12.75">
      <c r="A32" s="7"/>
      <c r="B32" s="19" t="s">
        <v>23</v>
      </c>
      <c r="C32" s="2">
        <f t="shared" si="0"/>
        <v>4</v>
      </c>
      <c r="D32" s="54">
        <f t="shared" si="1"/>
        <v>69.194</v>
      </c>
      <c r="E32" s="54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>
        <v>21.097</v>
      </c>
      <c r="Q32" s="56">
        <v>5</v>
      </c>
      <c r="R32" s="56"/>
      <c r="S32" s="56"/>
      <c r="T32" s="56"/>
      <c r="U32" s="56"/>
      <c r="V32" s="56"/>
      <c r="W32" s="56">
        <v>21.097</v>
      </c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>
        <v>22</v>
      </c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72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</row>
    <row r="33" spans="2:230" ht="12.75">
      <c r="B33" s="17" t="s">
        <v>190</v>
      </c>
      <c r="C33" s="2">
        <f t="shared" si="0"/>
        <v>3</v>
      </c>
      <c r="D33" s="54">
        <f t="shared" si="1"/>
        <v>64.194</v>
      </c>
      <c r="E33" s="54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>
        <v>21.097</v>
      </c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>
        <v>21.097</v>
      </c>
      <c r="AJ33" s="56"/>
      <c r="AK33" s="56"/>
      <c r="AL33" s="56"/>
      <c r="AM33" s="56"/>
      <c r="AN33" s="56"/>
      <c r="AO33" s="56"/>
      <c r="AP33" s="56"/>
      <c r="AQ33" s="56"/>
      <c r="AR33" s="56">
        <v>22</v>
      </c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73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</row>
    <row r="34" spans="2:230" ht="12.75">
      <c r="B34" s="17" t="s">
        <v>8</v>
      </c>
      <c r="C34" s="2">
        <f t="shared" si="0"/>
        <v>2</v>
      </c>
      <c r="D34" s="54">
        <f t="shared" si="1"/>
        <v>63.292</v>
      </c>
      <c r="E34" s="54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>
        <v>21.097</v>
      </c>
      <c r="X34" s="56"/>
      <c r="Y34" s="56"/>
      <c r="Z34" s="56"/>
      <c r="AA34" s="56"/>
      <c r="AB34" s="56"/>
      <c r="AC34" s="56"/>
      <c r="AD34" s="56"/>
      <c r="AE34" s="56">
        <v>42.195</v>
      </c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73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</row>
    <row r="35" spans="2:230" ht="12.75">
      <c r="B35" s="17" t="s">
        <v>935</v>
      </c>
      <c r="C35" s="2">
        <f t="shared" si="0"/>
        <v>3</v>
      </c>
      <c r="D35" s="54">
        <f t="shared" si="1"/>
        <v>63.291000000000004</v>
      </c>
      <c r="E35" s="54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>
        <v>21.097</v>
      </c>
      <c r="Q35" s="56"/>
      <c r="R35" s="56"/>
      <c r="S35" s="56"/>
      <c r="T35" s="56"/>
      <c r="U35" s="56"/>
      <c r="V35" s="56"/>
      <c r="W35" s="56">
        <v>21.097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>
        <v>21.097</v>
      </c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73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</row>
    <row r="36" spans="2:230" ht="12.75">
      <c r="B36" s="19" t="s">
        <v>138</v>
      </c>
      <c r="C36" s="2">
        <f t="shared" si="0"/>
        <v>2</v>
      </c>
      <c r="D36" s="54">
        <f t="shared" si="1"/>
        <v>63</v>
      </c>
      <c r="E36" s="54"/>
      <c r="F36" s="56"/>
      <c r="G36" s="56"/>
      <c r="H36" s="56">
        <v>10</v>
      </c>
      <c r="I36" s="56"/>
      <c r="J36" s="56"/>
      <c r="K36" s="56"/>
      <c r="L36" s="56"/>
      <c r="M36" s="56">
        <v>53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72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</row>
    <row r="37" spans="2:230" ht="12.75">
      <c r="B37" s="17" t="s">
        <v>170</v>
      </c>
      <c r="C37" s="2">
        <f t="shared" si="0"/>
        <v>3</v>
      </c>
      <c r="D37" s="54">
        <f t="shared" si="1"/>
        <v>61.194</v>
      </c>
      <c r="E37" s="54"/>
      <c r="F37" s="56"/>
      <c r="G37" s="56"/>
      <c r="H37" s="56"/>
      <c r="I37" s="56"/>
      <c r="J37" s="56"/>
      <c r="K37" s="56">
        <v>19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>
        <v>21.097</v>
      </c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>
        <v>21.097</v>
      </c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73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</row>
    <row r="38" spans="2:230" ht="12.75">
      <c r="B38" s="1" t="s">
        <v>31</v>
      </c>
      <c r="C38" s="2">
        <f t="shared" si="0"/>
        <v>3</v>
      </c>
      <c r="D38" s="54">
        <f t="shared" si="1"/>
        <v>61.194</v>
      </c>
      <c r="E38" s="54"/>
      <c r="F38" s="56"/>
      <c r="G38" s="56"/>
      <c r="H38" s="56"/>
      <c r="I38" s="56"/>
      <c r="J38" s="56"/>
      <c r="K38" s="56">
        <v>19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>
        <v>21.097</v>
      </c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>
        <v>21.097</v>
      </c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72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</row>
    <row r="39" spans="1:230" ht="12.75">
      <c r="A39" s="13"/>
      <c r="B39" s="19" t="s">
        <v>176</v>
      </c>
      <c r="C39" s="2">
        <f t="shared" si="0"/>
        <v>4</v>
      </c>
      <c r="D39" s="54">
        <f t="shared" si="1"/>
        <v>59.394</v>
      </c>
      <c r="E39" s="55"/>
      <c r="F39" s="57">
        <v>7.2</v>
      </c>
      <c r="G39" s="57"/>
      <c r="H39" s="57">
        <v>10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>
        <v>21.097</v>
      </c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>
        <v>21.097</v>
      </c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72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6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6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</row>
    <row r="40" spans="2:230" ht="12.75">
      <c r="B40" s="17" t="s">
        <v>87</v>
      </c>
      <c r="C40" s="2">
        <f t="shared" si="0"/>
        <v>3</v>
      </c>
      <c r="D40" s="54">
        <f t="shared" si="1"/>
        <v>59.194</v>
      </c>
      <c r="E40" s="54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>
        <v>21.097</v>
      </c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>
        <v>17</v>
      </c>
      <c r="AB40" s="56"/>
      <c r="AC40" s="56"/>
      <c r="AD40" s="56"/>
      <c r="AE40" s="56"/>
      <c r="AF40" s="56"/>
      <c r="AG40" s="56"/>
      <c r="AH40" s="56"/>
      <c r="AI40" s="56">
        <v>21.097</v>
      </c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73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</row>
    <row r="41" spans="2:230" ht="12.75">
      <c r="B41" s="19" t="s">
        <v>121</v>
      </c>
      <c r="C41" s="2">
        <f t="shared" si="0"/>
        <v>4</v>
      </c>
      <c r="D41" s="54">
        <f t="shared" si="1"/>
        <v>59.097</v>
      </c>
      <c r="E41" s="54"/>
      <c r="F41" s="56"/>
      <c r="G41" s="56"/>
      <c r="H41" s="56"/>
      <c r="I41" s="56"/>
      <c r="J41" s="56"/>
      <c r="K41" s="56">
        <v>19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>
        <v>21.097</v>
      </c>
      <c r="X41" s="56"/>
      <c r="Y41" s="56"/>
      <c r="Z41" s="56">
        <v>6</v>
      </c>
      <c r="AA41" s="56"/>
      <c r="AB41" s="56"/>
      <c r="AC41" s="56"/>
      <c r="AD41" s="56"/>
      <c r="AE41" s="56"/>
      <c r="AF41" s="56"/>
      <c r="AG41" s="56">
        <v>13</v>
      </c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73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</row>
    <row r="42" spans="2:230" ht="12.75">
      <c r="B42" s="17" t="s">
        <v>706</v>
      </c>
      <c r="C42" s="2">
        <f t="shared" si="0"/>
        <v>6</v>
      </c>
      <c r="D42" s="54">
        <f t="shared" si="1"/>
        <v>58.797</v>
      </c>
      <c r="E42" s="54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>
        <v>21.097</v>
      </c>
      <c r="Q42" s="56"/>
      <c r="R42" s="56"/>
      <c r="S42" s="56"/>
      <c r="T42" s="56"/>
      <c r="U42" s="56">
        <v>7.5</v>
      </c>
      <c r="V42" s="56"/>
      <c r="W42" s="56"/>
      <c r="X42" s="56"/>
      <c r="Y42" s="56"/>
      <c r="Z42" s="56"/>
      <c r="AA42" s="56"/>
      <c r="AB42" s="56"/>
      <c r="AC42" s="56">
        <v>9.2</v>
      </c>
      <c r="AD42" s="56">
        <v>7.5</v>
      </c>
      <c r="AE42" s="56"/>
      <c r="AF42" s="56">
        <v>6</v>
      </c>
      <c r="AG42" s="56"/>
      <c r="AH42" s="56"/>
      <c r="AI42" s="56"/>
      <c r="AJ42" s="56"/>
      <c r="AK42" s="56"/>
      <c r="AL42" s="56"/>
      <c r="AM42" s="56">
        <v>7.5</v>
      </c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72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</row>
    <row r="43" spans="2:230" ht="12.75">
      <c r="B43" s="17" t="s">
        <v>468</v>
      </c>
      <c r="C43" s="2">
        <f t="shared" si="0"/>
        <v>3</v>
      </c>
      <c r="D43" s="54">
        <f t="shared" si="1"/>
        <v>58.194</v>
      </c>
      <c r="E43" s="54"/>
      <c r="F43" s="56"/>
      <c r="G43" s="56"/>
      <c r="H43" s="56"/>
      <c r="I43" s="56"/>
      <c r="J43" s="56">
        <v>16</v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>
        <v>21.097</v>
      </c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>
        <v>21.097</v>
      </c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73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</row>
    <row r="44" spans="2:230" ht="12.75">
      <c r="B44" s="17" t="s">
        <v>120</v>
      </c>
      <c r="C44" s="2">
        <f t="shared" si="0"/>
        <v>4</v>
      </c>
      <c r="D44" s="54">
        <f t="shared" si="1"/>
        <v>58.194</v>
      </c>
      <c r="E44" s="54"/>
      <c r="F44" s="56"/>
      <c r="G44" s="56"/>
      <c r="H44" s="56">
        <v>10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>
        <v>21.097</v>
      </c>
      <c r="AC44" s="56"/>
      <c r="AD44" s="56"/>
      <c r="AE44" s="56"/>
      <c r="AF44" s="56">
        <v>6</v>
      </c>
      <c r="AG44" s="56"/>
      <c r="AH44" s="56"/>
      <c r="AI44" s="56">
        <v>21.097</v>
      </c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73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</row>
    <row r="45" spans="1:230" ht="12.75">
      <c r="A45" s="7"/>
      <c r="B45" s="19" t="s">
        <v>72</v>
      </c>
      <c r="C45" s="2">
        <f t="shared" si="0"/>
        <v>4</v>
      </c>
      <c r="D45" s="54">
        <f t="shared" si="1"/>
        <v>57.394</v>
      </c>
      <c r="E45" s="54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>
        <v>21.097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>
        <v>9.2</v>
      </c>
      <c r="AD45" s="56"/>
      <c r="AE45" s="56"/>
      <c r="AF45" s="56">
        <v>6</v>
      </c>
      <c r="AG45" s="56"/>
      <c r="AH45" s="56"/>
      <c r="AI45" s="56">
        <v>21.097</v>
      </c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72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</row>
    <row r="46" spans="2:230" ht="12.75">
      <c r="B46" s="17" t="s">
        <v>561</v>
      </c>
      <c r="C46" s="2">
        <f t="shared" si="0"/>
        <v>5</v>
      </c>
      <c r="D46" s="54">
        <f t="shared" si="1"/>
        <v>53.597</v>
      </c>
      <c r="E46" s="54"/>
      <c r="F46" s="56"/>
      <c r="G46" s="56"/>
      <c r="H46" s="56">
        <v>10</v>
      </c>
      <c r="I46" s="56"/>
      <c r="J46" s="56"/>
      <c r="K46" s="56"/>
      <c r="L46" s="56"/>
      <c r="M46" s="56"/>
      <c r="N46" s="56"/>
      <c r="O46" s="56"/>
      <c r="P46" s="56">
        <v>21.097</v>
      </c>
      <c r="Q46" s="56"/>
      <c r="R46" s="56"/>
      <c r="S46" s="56"/>
      <c r="T46" s="56"/>
      <c r="U46" s="56">
        <v>7.5</v>
      </c>
      <c r="V46" s="56"/>
      <c r="W46" s="56"/>
      <c r="X46" s="56"/>
      <c r="Y46" s="56"/>
      <c r="Z46" s="56"/>
      <c r="AA46" s="56"/>
      <c r="AB46" s="56"/>
      <c r="AC46" s="56"/>
      <c r="AD46" s="56">
        <v>7.5</v>
      </c>
      <c r="AE46" s="56"/>
      <c r="AF46" s="56"/>
      <c r="AG46" s="56"/>
      <c r="AH46" s="56"/>
      <c r="AI46" s="56"/>
      <c r="AJ46" s="56"/>
      <c r="AK46" s="56"/>
      <c r="AL46" s="56"/>
      <c r="AM46" s="56">
        <v>7.5</v>
      </c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73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</row>
    <row r="47" spans="2:230" ht="12.75">
      <c r="B47" s="19" t="s">
        <v>59</v>
      </c>
      <c r="C47" s="2">
        <f t="shared" si="0"/>
        <v>1</v>
      </c>
      <c r="D47" s="54">
        <f t="shared" si="1"/>
        <v>53</v>
      </c>
      <c r="E47" s="54"/>
      <c r="F47" s="56"/>
      <c r="G47" s="56"/>
      <c r="H47" s="56"/>
      <c r="I47" s="56"/>
      <c r="J47" s="56"/>
      <c r="K47" s="56"/>
      <c r="L47" s="56"/>
      <c r="M47" s="56">
        <v>53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73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</row>
    <row r="48" spans="2:230" ht="12.75">
      <c r="B48" s="17" t="s">
        <v>149</v>
      </c>
      <c r="C48" s="2">
        <f t="shared" si="0"/>
        <v>3</v>
      </c>
      <c r="D48" s="54">
        <f t="shared" si="1"/>
        <v>52.194</v>
      </c>
      <c r="E48" s="54"/>
      <c r="F48" s="56"/>
      <c r="G48" s="56"/>
      <c r="H48" s="56">
        <v>10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>
        <v>21.097</v>
      </c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>
        <v>21.097</v>
      </c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73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</row>
    <row r="49" spans="1:230" ht="12.75">
      <c r="A49" s="13"/>
      <c r="B49" s="17" t="s">
        <v>164</v>
      </c>
      <c r="C49" s="2">
        <f t="shared" si="0"/>
        <v>3</v>
      </c>
      <c r="D49" s="54">
        <f t="shared" si="1"/>
        <v>52.194</v>
      </c>
      <c r="E49" s="55"/>
      <c r="F49" s="57"/>
      <c r="G49" s="57"/>
      <c r="H49" s="57">
        <v>10</v>
      </c>
      <c r="I49" s="57"/>
      <c r="J49" s="57"/>
      <c r="K49" s="57"/>
      <c r="L49" s="57"/>
      <c r="M49" s="57"/>
      <c r="N49" s="57"/>
      <c r="O49" s="57"/>
      <c r="P49" s="57">
        <v>21.097</v>
      </c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>
        <v>21.097</v>
      </c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6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72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6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</row>
    <row r="50" spans="2:230" ht="12.75">
      <c r="B50" s="17" t="s">
        <v>291</v>
      </c>
      <c r="C50" s="2">
        <f t="shared" si="0"/>
        <v>3</v>
      </c>
      <c r="D50" s="54">
        <f t="shared" si="1"/>
        <v>52.194</v>
      </c>
      <c r="E50" s="54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>
        <v>21.097</v>
      </c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>
        <v>21.097</v>
      </c>
      <c r="AJ50" s="56"/>
      <c r="AK50" s="56"/>
      <c r="AL50" s="56"/>
      <c r="AM50" s="56"/>
      <c r="AN50" s="56">
        <v>10</v>
      </c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72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</row>
    <row r="51" spans="2:230" ht="12.75">
      <c r="B51" s="19" t="s">
        <v>366</v>
      </c>
      <c r="C51" s="2">
        <f t="shared" si="0"/>
        <v>3</v>
      </c>
      <c r="D51" s="54">
        <f t="shared" si="1"/>
        <v>52.194</v>
      </c>
      <c r="E51" s="54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>
        <v>21.097</v>
      </c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>
        <v>21.097</v>
      </c>
      <c r="AJ51" s="56"/>
      <c r="AK51" s="56"/>
      <c r="AL51" s="56"/>
      <c r="AM51" s="56"/>
      <c r="AN51" s="56">
        <v>10</v>
      </c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72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</row>
    <row r="52" spans="2:230" ht="12.75">
      <c r="B52" s="17" t="s">
        <v>688</v>
      </c>
      <c r="C52" s="2">
        <f t="shared" si="0"/>
        <v>2</v>
      </c>
      <c r="D52" s="54">
        <f t="shared" si="1"/>
        <v>51.5</v>
      </c>
      <c r="E52" s="54"/>
      <c r="F52" s="56"/>
      <c r="G52" s="56"/>
      <c r="H52" s="56"/>
      <c r="I52" s="56"/>
      <c r="J52" s="56"/>
      <c r="K52" s="56"/>
      <c r="L52" s="56">
        <v>24.5</v>
      </c>
      <c r="M52" s="56"/>
      <c r="N52" s="56"/>
      <c r="O52" s="56"/>
      <c r="P52" s="56"/>
      <c r="Q52" s="56"/>
      <c r="R52" s="56"/>
      <c r="S52" s="56"/>
      <c r="T52" s="56"/>
      <c r="U52" s="56"/>
      <c r="V52" s="56">
        <v>27</v>
      </c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73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</row>
    <row r="53" spans="2:230" ht="12.75">
      <c r="B53" s="17" t="s">
        <v>609</v>
      </c>
      <c r="C53" s="2">
        <f t="shared" si="0"/>
        <v>3</v>
      </c>
      <c r="D53" s="54">
        <f t="shared" si="1"/>
        <v>51.394000000000005</v>
      </c>
      <c r="E53" s="54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>
        <v>21.097</v>
      </c>
      <c r="Q53" s="56"/>
      <c r="R53" s="56"/>
      <c r="S53" s="56"/>
      <c r="T53" s="56"/>
      <c r="U53" s="56"/>
      <c r="V53" s="56"/>
      <c r="W53" s="56">
        <v>21.097</v>
      </c>
      <c r="X53" s="56"/>
      <c r="Y53" s="56"/>
      <c r="Z53" s="56"/>
      <c r="AA53" s="56"/>
      <c r="AB53" s="56"/>
      <c r="AC53" s="56">
        <v>9.2</v>
      </c>
      <c r="AD53" s="56"/>
      <c r="AE53" s="56"/>
      <c r="AF53" s="56"/>
      <c r="AG53" s="56"/>
      <c r="AH53" s="57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73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</row>
    <row r="54" spans="1:231" s="13" customFormat="1" ht="12.75">
      <c r="A54" s="7"/>
      <c r="B54" s="19" t="s">
        <v>100</v>
      </c>
      <c r="C54" s="2">
        <f t="shared" si="0"/>
        <v>3</v>
      </c>
      <c r="D54" s="54">
        <f t="shared" si="1"/>
        <v>50.097</v>
      </c>
      <c r="E54" s="54"/>
      <c r="F54" s="56"/>
      <c r="G54" s="56"/>
      <c r="H54" s="56">
        <v>10</v>
      </c>
      <c r="I54" s="56"/>
      <c r="J54" s="56"/>
      <c r="K54" s="56">
        <v>19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>
        <v>21.097</v>
      </c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72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/>
    </row>
    <row r="55" spans="1:230" ht="12.75">
      <c r="A55" s="13"/>
      <c r="B55" s="17" t="s">
        <v>727</v>
      </c>
      <c r="C55" s="2">
        <f t="shared" si="0"/>
        <v>2</v>
      </c>
      <c r="D55" s="54">
        <f t="shared" si="1"/>
        <v>49</v>
      </c>
      <c r="E55" s="55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>
        <v>27</v>
      </c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>
        <v>22</v>
      </c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6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72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</row>
    <row r="56" spans="2:230" ht="12.75">
      <c r="B56" s="17" t="s">
        <v>169</v>
      </c>
      <c r="C56" s="2">
        <f t="shared" si="0"/>
        <v>3</v>
      </c>
      <c r="D56" s="54">
        <f t="shared" si="1"/>
        <v>48.194</v>
      </c>
      <c r="E56" s="54"/>
      <c r="F56" s="56"/>
      <c r="G56" s="56"/>
      <c r="H56" s="56"/>
      <c r="I56" s="56">
        <v>6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>
        <v>21.097</v>
      </c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>
        <v>21.097</v>
      </c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73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</row>
    <row r="57" spans="2:230" ht="12.75">
      <c r="B57" s="19" t="s">
        <v>118</v>
      </c>
      <c r="C57" s="2">
        <f t="shared" si="0"/>
        <v>3</v>
      </c>
      <c r="D57" s="54">
        <f t="shared" si="1"/>
        <v>48.194</v>
      </c>
      <c r="E57" s="54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>
        <v>21.097</v>
      </c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>
        <v>21.097</v>
      </c>
      <c r="AM57" s="56"/>
      <c r="AN57" s="56"/>
      <c r="AO57" s="56">
        <v>6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72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</row>
    <row r="58" spans="2:230" ht="12.75">
      <c r="B58" s="17" t="s">
        <v>404</v>
      </c>
      <c r="C58" s="2">
        <f t="shared" si="0"/>
        <v>3</v>
      </c>
      <c r="D58" s="54">
        <f t="shared" si="1"/>
        <v>47.097</v>
      </c>
      <c r="E58" s="54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>
        <v>21.097</v>
      </c>
      <c r="T58" s="56"/>
      <c r="U58" s="56"/>
      <c r="V58" s="56">
        <v>12</v>
      </c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>
        <v>14</v>
      </c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73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</row>
    <row r="59" spans="1:230" ht="12.75">
      <c r="A59" s="13"/>
      <c r="B59" s="19" t="s">
        <v>189</v>
      </c>
      <c r="C59" s="2">
        <f t="shared" si="0"/>
        <v>4</v>
      </c>
      <c r="D59" s="54">
        <f t="shared" si="1"/>
        <v>46.297</v>
      </c>
      <c r="E59" s="55"/>
      <c r="F59" s="57"/>
      <c r="G59" s="57"/>
      <c r="H59" s="57">
        <v>10</v>
      </c>
      <c r="I59" s="57"/>
      <c r="J59" s="57"/>
      <c r="K59" s="57"/>
      <c r="L59" s="57"/>
      <c r="M59" s="57"/>
      <c r="N59" s="57"/>
      <c r="O59" s="57"/>
      <c r="P59" s="57">
        <v>21.097</v>
      </c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>
        <v>9.2</v>
      </c>
      <c r="AD59" s="57"/>
      <c r="AE59" s="57"/>
      <c r="AF59" s="57">
        <v>6</v>
      </c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72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</row>
    <row r="60" spans="2:230" ht="12.75">
      <c r="B60" s="17" t="s">
        <v>11</v>
      </c>
      <c r="C60" s="2">
        <f t="shared" si="0"/>
        <v>5</v>
      </c>
      <c r="D60" s="54">
        <f t="shared" si="1"/>
        <v>44.097</v>
      </c>
      <c r="E60" s="54"/>
      <c r="F60" s="56"/>
      <c r="G60" s="56"/>
      <c r="H60" s="56"/>
      <c r="I60" s="56">
        <v>6</v>
      </c>
      <c r="J60" s="56"/>
      <c r="K60" s="56"/>
      <c r="L60" s="56"/>
      <c r="M60" s="56"/>
      <c r="N60" s="56">
        <v>6</v>
      </c>
      <c r="O60" s="56"/>
      <c r="P60" s="56"/>
      <c r="Q60" s="56">
        <v>5</v>
      </c>
      <c r="R60" s="56"/>
      <c r="S60" s="56"/>
      <c r="T60" s="56"/>
      <c r="U60" s="56"/>
      <c r="V60" s="56"/>
      <c r="W60" s="56"/>
      <c r="X60" s="56"/>
      <c r="Y60" s="56"/>
      <c r="Z60" s="56">
        <v>6</v>
      </c>
      <c r="AA60" s="56"/>
      <c r="AB60" s="56"/>
      <c r="AC60" s="56"/>
      <c r="AD60" s="56"/>
      <c r="AE60" s="56"/>
      <c r="AF60" s="56"/>
      <c r="AG60" s="56"/>
      <c r="AH60" s="56"/>
      <c r="AI60" s="56">
        <v>21.097</v>
      </c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72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</row>
    <row r="61" spans="1:230" ht="12.75">
      <c r="A61" s="7"/>
      <c r="B61" s="17" t="s">
        <v>18</v>
      </c>
      <c r="C61" s="2">
        <f t="shared" si="0"/>
        <v>1</v>
      </c>
      <c r="D61" s="54">
        <f t="shared" si="1"/>
        <v>42.195</v>
      </c>
      <c r="E61" s="54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>
        <v>42.195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72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</row>
    <row r="62" spans="2:230" ht="12.75">
      <c r="B62" s="17" t="s">
        <v>371</v>
      </c>
      <c r="C62" s="2">
        <f t="shared" si="0"/>
        <v>2</v>
      </c>
      <c r="D62" s="54">
        <f t="shared" si="1"/>
        <v>42.194</v>
      </c>
      <c r="E62" s="54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>
        <v>21.097</v>
      </c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>
        <v>21.097</v>
      </c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72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</row>
    <row r="63" spans="2:230" ht="12.75">
      <c r="B63" s="17" t="s">
        <v>112</v>
      </c>
      <c r="C63" s="2">
        <f t="shared" si="0"/>
        <v>2</v>
      </c>
      <c r="D63" s="54">
        <f t="shared" si="1"/>
        <v>42.194</v>
      </c>
      <c r="E63" s="54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>
        <v>21.097</v>
      </c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7"/>
      <c r="AI63" s="56">
        <v>21.097</v>
      </c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72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</row>
    <row r="64" spans="2:230" ht="12.75">
      <c r="B64" s="19" t="s">
        <v>82</v>
      </c>
      <c r="C64" s="2">
        <f t="shared" si="0"/>
        <v>2</v>
      </c>
      <c r="D64" s="54">
        <f t="shared" si="1"/>
        <v>42.194</v>
      </c>
      <c r="E64" s="54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>
        <v>21.097</v>
      </c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>
        <v>21.097</v>
      </c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73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</row>
    <row r="65" spans="2:230" ht="12.75">
      <c r="B65" s="17" t="s">
        <v>158</v>
      </c>
      <c r="C65" s="2">
        <f t="shared" si="0"/>
        <v>2</v>
      </c>
      <c r="D65" s="54">
        <f t="shared" si="1"/>
        <v>42.194</v>
      </c>
      <c r="E65" s="54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>
        <v>21.097</v>
      </c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>
        <v>21.097</v>
      </c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72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</row>
    <row r="66" spans="2:230" ht="12.75">
      <c r="B66" s="19" t="s">
        <v>728</v>
      </c>
      <c r="C66" s="2">
        <f t="shared" si="0"/>
        <v>2</v>
      </c>
      <c r="D66" s="54">
        <f t="shared" si="1"/>
        <v>42.194</v>
      </c>
      <c r="E66" s="54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>
        <v>21.097</v>
      </c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>
        <v>21.097</v>
      </c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72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</row>
    <row r="67" spans="1:230" ht="12.75">
      <c r="A67" s="13"/>
      <c r="B67" s="17" t="s">
        <v>67</v>
      </c>
      <c r="C67" s="2">
        <f aca="true" t="shared" si="2" ref="C67:C130">COUNTA(E67:HV67)</f>
        <v>2</v>
      </c>
      <c r="D67" s="54">
        <f aca="true" t="shared" si="3" ref="D67:D130">SUM(E67:HV67)</f>
        <v>42.194</v>
      </c>
      <c r="E67" s="55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>
        <v>21.097</v>
      </c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>
        <v>21.097</v>
      </c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72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</row>
    <row r="68" spans="2:230" ht="12.75">
      <c r="B68" s="17" t="s">
        <v>859</v>
      </c>
      <c r="C68" s="2">
        <f t="shared" si="2"/>
        <v>3</v>
      </c>
      <c r="D68" s="54">
        <f t="shared" si="3"/>
        <v>41.097</v>
      </c>
      <c r="E68" s="54"/>
      <c r="F68" s="56"/>
      <c r="G68" s="56"/>
      <c r="H68" s="56">
        <v>10</v>
      </c>
      <c r="I68" s="56"/>
      <c r="J68" s="56"/>
      <c r="K68" s="56"/>
      <c r="L68" s="56"/>
      <c r="M68" s="56"/>
      <c r="N68" s="56"/>
      <c r="O68" s="56"/>
      <c r="P68" s="56">
        <v>21.097</v>
      </c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>
        <v>10</v>
      </c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73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</row>
    <row r="69" spans="2:230" ht="12.75">
      <c r="B69" s="17" t="s">
        <v>665</v>
      </c>
      <c r="C69" s="2">
        <f t="shared" si="2"/>
        <v>3</v>
      </c>
      <c r="D69" s="54">
        <f t="shared" si="3"/>
        <v>40.297</v>
      </c>
      <c r="E69" s="54"/>
      <c r="F69" s="56"/>
      <c r="G69" s="56"/>
      <c r="H69" s="56">
        <v>10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>
        <v>9.2</v>
      </c>
      <c r="AD69" s="56"/>
      <c r="AE69" s="56"/>
      <c r="AF69" s="56"/>
      <c r="AG69" s="56"/>
      <c r="AH69" s="56"/>
      <c r="AI69" s="56">
        <v>21.097</v>
      </c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73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</row>
    <row r="70" spans="1:231" ht="12.75">
      <c r="A70" s="7"/>
      <c r="B70" s="19" t="s">
        <v>143</v>
      </c>
      <c r="C70" s="2">
        <f t="shared" si="2"/>
        <v>2</v>
      </c>
      <c r="D70" s="54">
        <f t="shared" si="3"/>
        <v>40.097</v>
      </c>
      <c r="E70" s="54"/>
      <c r="F70" s="56"/>
      <c r="G70" s="56"/>
      <c r="H70" s="56"/>
      <c r="I70" s="56"/>
      <c r="J70" s="56"/>
      <c r="K70" s="56">
        <v>19</v>
      </c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>
        <v>21.097</v>
      </c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7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72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13"/>
    </row>
    <row r="71" spans="2:230" ht="12.75">
      <c r="B71" s="17" t="s">
        <v>598</v>
      </c>
      <c r="C71" s="2">
        <f t="shared" si="2"/>
        <v>2</v>
      </c>
      <c r="D71" s="54">
        <f t="shared" si="3"/>
        <v>34.097</v>
      </c>
      <c r="E71" s="54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>
        <v>21.097</v>
      </c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>
        <v>13</v>
      </c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73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</row>
    <row r="72" spans="2:230" ht="12.75">
      <c r="B72" s="17" t="s">
        <v>734</v>
      </c>
      <c r="C72" s="2">
        <f t="shared" si="2"/>
        <v>2</v>
      </c>
      <c r="D72" s="54">
        <f t="shared" si="3"/>
        <v>31.097</v>
      </c>
      <c r="E72" s="54"/>
      <c r="F72" s="56"/>
      <c r="G72" s="56"/>
      <c r="H72" s="56">
        <v>10</v>
      </c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>
        <v>21.097</v>
      </c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72"/>
      <c r="FM72" s="56"/>
      <c r="FN72" s="56"/>
      <c r="FO72" s="57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</row>
    <row r="73" spans="2:230" ht="12.75">
      <c r="B73" s="17" t="s">
        <v>905</v>
      </c>
      <c r="C73" s="2">
        <f t="shared" si="2"/>
        <v>2</v>
      </c>
      <c r="D73" s="54">
        <f t="shared" si="3"/>
        <v>31.097</v>
      </c>
      <c r="E73" s="54"/>
      <c r="F73" s="56"/>
      <c r="G73" s="56"/>
      <c r="H73" s="56">
        <v>10</v>
      </c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>
        <v>21.097</v>
      </c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73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</row>
    <row r="74" spans="2:230" ht="12.75">
      <c r="B74" s="17" t="s">
        <v>625</v>
      </c>
      <c r="C74" s="2">
        <f t="shared" si="2"/>
        <v>2</v>
      </c>
      <c r="D74" s="54">
        <f t="shared" si="3"/>
        <v>31.097</v>
      </c>
      <c r="E74" s="54"/>
      <c r="F74" s="56"/>
      <c r="G74" s="56"/>
      <c r="H74" s="56">
        <v>10</v>
      </c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>
        <v>21.097</v>
      </c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73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</row>
    <row r="75" spans="2:230" ht="12.75">
      <c r="B75" s="17" t="s">
        <v>134</v>
      </c>
      <c r="C75" s="2">
        <f t="shared" si="2"/>
        <v>2</v>
      </c>
      <c r="D75" s="54">
        <f t="shared" si="3"/>
        <v>31.097</v>
      </c>
      <c r="E75" s="54"/>
      <c r="F75" s="56"/>
      <c r="G75" s="56"/>
      <c r="H75" s="56">
        <v>10</v>
      </c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>
        <v>21.097</v>
      </c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73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</row>
    <row r="76" spans="2:230" ht="12.75">
      <c r="B76" s="17" t="s">
        <v>195</v>
      </c>
      <c r="C76" s="2">
        <f t="shared" si="2"/>
        <v>2</v>
      </c>
      <c r="D76" s="54">
        <f t="shared" si="3"/>
        <v>31.097</v>
      </c>
      <c r="E76" s="54"/>
      <c r="F76" s="56"/>
      <c r="G76" s="56"/>
      <c r="H76" s="56">
        <v>10</v>
      </c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>
        <v>21.097</v>
      </c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73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</row>
    <row r="77" spans="2:230" ht="12.75">
      <c r="B77" s="17" t="s">
        <v>196</v>
      </c>
      <c r="C77" s="2">
        <f t="shared" si="2"/>
        <v>2</v>
      </c>
      <c r="D77" s="54">
        <f t="shared" si="3"/>
        <v>31.097</v>
      </c>
      <c r="E77" s="54"/>
      <c r="F77" s="56"/>
      <c r="G77" s="56"/>
      <c r="H77" s="56">
        <v>10</v>
      </c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>
        <v>21.097</v>
      </c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73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</row>
    <row r="78" spans="2:230" ht="12.75">
      <c r="B78" s="17" t="s">
        <v>467</v>
      </c>
      <c r="C78" s="2">
        <f t="shared" si="2"/>
        <v>2</v>
      </c>
      <c r="D78" s="54">
        <f t="shared" si="3"/>
        <v>31.097</v>
      </c>
      <c r="E78" s="54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7"/>
      <c r="AI78" s="56">
        <v>21.097</v>
      </c>
      <c r="AJ78" s="56"/>
      <c r="AK78" s="56"/>
      <c r="AL78" s="56"/>
      <c r="AM78" s="56"/>
      <c r="AN78" s="56">
        <v>10</v>
      </c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72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</row>
    <row r="79" spans="2:230" ht="12.75">
      <c r="B79" s="17" t="s">
        <v>904</v>
      </c>
      <c r="C79" s="2">
        <f t="shared" si="2"/>
        <v>2</v>
      </c>
      <c r="D79" s="54">
        <f t="shared" si="3"/>
        <v>31.097</v>
      </c>
      <c r="E79" s="54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>
        <v>21.097</v>
      </c>
      <c r="AJ79" s="56"/>
      <c r="AK79" s="56"/>
      <c r="AL79" s="56"/>
      <c r="AM79" s="56"/>
      <c r="AN79" s="56">
        <v>10</v>
      </c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73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</row>
    <row r="80" spans="2:230" ht="12.75">
      <c r="B80" s="17" t="s">
        <v>548</v>
      </c>
      <c r="C80" s="2">
        <f t="shared" si="2"/>
        <v>2</v>
      </c>
      <c r="D80" s="54">
        <f t="shared" si="3"/>
        <v>31.097</v>
      </c>
      <c r="E80" s="54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>
        <v>21.097</v>
      </c>
      <c r="AJ80" s="56"/>
      <c r="AK80" s="56"/>
      <c r="AL80" s="56"/>
      <c r="AM80" s="56"/>
      <c r="AN80" s="56">
        <v>10</v>
      </c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73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</row>
    <row r="81" spans="2:230" ht="12.75">
      <c r="B81" s="17" t="s">
        <v>876</v>
      </c>
      <c r="C81" s="2">
        <f t="shared" si="2"/>
        <v>2</v>
      </c>
      <c r="D81" s="54">
        <f t="shared" si="3"/>
        <v>30.297</v>
      </c>
      <c r="E81" s="54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>
        <v>9.2</v>
      </c>
      <c r="AD81" s="56"/>
      <c r="AE81" s="56"/>
      <c r="AF81" s="56"/>
      <c r="AG81" s="56"/>
      <c r="AH81" s="56"/>
      <c r="AI81" s="56">
        <v>21.097</v>
      </c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73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</row>
    <row r="82" spans="1:230" ht="12.75">
      <c r="A82" s="13"/>
      <c r="B82" s="17" t="s">
        <v>185</v>
      </c>
      <c r="C82" s="2">
        <f t="shared" si="2"/>
        <v>2</v>
      </c>
      <c r="D82" s="54">
        <f t="shared" si="3"/>
        <v>28.297</v>
      </c>
      <c r="E82" s="55"/>
      <c r="F82" s="57">
        <v>7.2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>
        <v>21.097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72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6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</row>
    <row r="83" spans="1:231" s="13" customFormat="1" ht="12.75">
      <c r="A83"/>
      <c r="B83" s="19" t="s">
        <v>107</v>
      </c>
      <c r="C83" s="2">
        <f t="shared" si="2"/>
        <v>2</v>
      </c>
      <c r="D83" s="54">
        <f t="shared" si="3"/>
        <v>27.097</v>
      </c>
      <c r="E83" s="54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>
        <v>6</v>
      </c>
      <c r="AG83" s="56"/>
      <c r="AH83" s="57"/>
      <c r="AI83" s="56">
        <v>21.097</v>
      </c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72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  <c r="HW83"/>
    </row>
    <row r="84" spans="1:231" s="13" customFormat="1" ht="12.75">
      <c r="A84"/>
      <c r="B84" s="17" t="s">
        <v>133</v>
      </c>
      <c r="C84" s="2">
        <f t="shared" si="2"/>
        <v>1</v>
      </c>
      <c r="D84" s="54">
        <f t="shared" si="3"/>
        <v>27</v>
      </c>
      <c r="E84" s="54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>
        <v>27</v>
      </c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73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/>
    </row>
    <row r="85" spans="2:230" ht="12.75">
      <c r="B85" s="17" t="s">
        <v>74</v>
      </c>
      <c r="C85" s="2">
        <f t="shared" si="2"/>
        <v>1</v>
      </c>
      <c r="D85" s="54">
        <f t="shared" si="3"/>
        <v>25.6</v>
      </c>
      <c r="E85" s="54"/>
      <c r="F85" s="56"/>
      <c r="G85" s="56">
        <v>25.6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72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</row>
    <row r="86" spans="2:230" ht="12.75">
      <c r="B86" s="17" t="s">
        <v>937</v>
      </c>
      <c r="C86" s="2">
        <f t="shared" si="2"/>
        <v>2</v>
      </c>
      <c r="D86" s="54">
        <f t="shared" si="3"/>
        <v>25</v>
      </c>
      <c r="E86" s="54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>
        <v>12</v>
      </c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>
        <v>13</v>
      </c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73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</row>
    <row r="87" spans="2:230" ht="12.75">
      <c r="B87" s="17" t="s">
        <v>454</v>
      </c>
      <c r="C87" s="2">
        <f t="shared" si="2"/>
        <v>4</v>
      </c>
      <c r="D87" s="54">
        <f t="shared" si="3"/>
        <v>23</v>
      </c>
      <c r="E87" s="54"/>
      <c r="F87" s="56"/>
      <c r="G87" s="56"/>
      <c r="H87" s="56"/>
      <c r="I87" s="56">
        <v>6</v>
      </c>
      <c r="J87" s="56"/>
      <c r="K87" s="56"/>
      <c r="L87" s="56"/>
      <c r="M87" s="56"/>
      <c r="N87" s="56">
        <v>6</v>
      </c>
      <c r="O87" s="56"/>
      <c r="P87" s="56"/>
      <c r="Q87" s="56">
        <v>5</v>
      </c>
      <c r="R87" s="56"/>
      <c r="S87" s="56"/>
      <c r="T87" s="56"/>
      <c r="U87" s="56"/>
      <c r="V87" s="56"/>
      <c r="W87" s="56"/>
      <c r="X87" s="56"/>
      <c r="Y87" s="56"/>
      <c r="Z87" s="56">
        <v>6</v>
      </c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73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</row>
    <row r="88" spans="2:230" ht="12.75">
      <c r="B88" s="19" t="s">
        <v>95</v>
      </c>
      <c r="C88" s="2">
        <f t="shared" si="2"/>
        <v>1</v>
      </c>
      <c r="D88" s="54">
        <f t="shared" si="3"/>
        <v>21.097</v>
      </c>
      <c r="E88" s="54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>
        <v>21.097</v>
      </c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73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</row>
    <row r="89" spans="2:230" ht="12.75">
      <c r="B89" s="17" t="s">
        <v>84</v>
      </c>
      <c r="C89" s="2">
        <f t="shared" si="2"/>
        <v>1</v>
      </c>
      <c r="D89" s="54">
        <f t="shared" si="3"/>
        <v>21.097</v>
      </c>
      <c r="E89" s="54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>
        <v>21.097</v>
      </c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73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</row>
    <row r="90" spans="2:230" ht="12.75">
      <c r="B90" s="19" t="s">
        <v>113</v>
      </c>
      <c r="C90" s="2">
        <f t="shared" si="2"/>
        <v>1</v>
      </c>
      <c r="D90" s="54">
        <f t="shared" si="3"/>
        <v>21.097</v>
      </c>
      <c r="E90" s="54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>
        <v>21.097</v>
      </c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72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</row>
    <row r="91" spans="1:230" ht="12.75">
      <c r="A91" s="13"/>
      <c r="B91" s="19" t="s">
        <v>156</v>
      </c>
      <c r="C91" s="2">
        <f t="shared" si="2"/>
        <v>1</v>
      </c>
      <c r="D91" s="54">
        <f t="shared" si="3"/>
        <v>21.097</v>
      </c>
      <c r="E91" s="55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>
        <v>21.097</v>
      </c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72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</row>
    <row r="92" spans="1:230" ht="12.75">
      <c r="A92" s="7"/>
      <c r="B92" s="19" t="s">
        <v>4</v>
      </c>
      <c r="C92" s="2">
        <f t="shared" si="2"/>
        <v>1</v>
      </c>
      <c r="D92" s="54">
        <f t="shared" si="3"/>
        <v>21.097</v>
      </c>
      <c r="E92" s="54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7"/>
      <c r="AI92" s="56">
        <v>21.097</v>
      </c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72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</row>
    <row r="93" spans="1:231" s="13" customFormat="1" ht="12.75">
      <c r="A93"/>
      <c r="B93" s="17" t="s">
        <v>58</v>
      </c>
      <c r="C93" s="2">
        <f t="shared" si="2"/>
        <v>1</v>
      </c>
      <c r="D93" s="54">
        <f t="shared" si="3"/>
        <v>21.097</v>
      </c>
      <c r="E93" s="5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>
        <v>21.097</v>
      </c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72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/>
    </row>
    <row r="94" spans="2:230" ht="12.75">
      <c r="B94" s="17" t="s">
        <v>30</v>
      </c>
      <c r="C94" s="2">
        <f t="shared" si="2"/>
        <v>1</v>
      </c>
      <c r="D94" s="54">
        <f t="shared" si="3"/>
        <v>21.097</v>
      </c>
      <c r="E94" s="54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>
        <v>21.097</v>
      </c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73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</row>
    <row r="95" spans="1:230" ht="12.75">
      <c r="A95" s="7"/>
      <c r="B95" s="17" t="s">
        <v>126</v>
      </c>
      <c r="C95" s="2">
        <f t="shared" si="2"/>
        <v>1</v>
      </c>
      <c r="D95" s="54">
        <f t="shared" si="3"/>
        <v>21.097</v>
      </c>
      <c r="E95" s="54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>
        <v>21.097</v>
      </c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72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</row>
    <row r="96" spans="2:230" ht="12.75">
      <c r="B96" s="17" t="s">
        <v>477</v>
      </c>
      <c r="C96" s="2">
        <f t="shared" si="2"/>
        <v>1</v>
      </c>
      <c r="D96" s="54">
        <f t="shared" si="3"/>
        <v>21.097</v>
      </c>
      <c r="E96" s="54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>
        <v>21.097</v>
      </c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73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</row>
    <row r="97" spans="1:230" ht="12.75">
      <c r="A97" s="13"/>
      <c r="B97" s="17" t="s">
        <v>68</v>
      </c>
      <c r="C97" s="2">
        <f t="shared" si="2"/>
        <v>1</v>
      </c>
      <c r="D97" s="54">
        <f t="shared" si="3"/>
        <v>21.097</v>
      </c>
      <c r="E97" s="55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>
        <v>21.097</v>
      </c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6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72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</row>
    <row r="98" spans="2:231" ht="12.75">
      <c r="B98" s="19" t="s">
        <v>3</v>
      </c>
      <c r="C98" s="2">
        <f t="shared" si="2"/>
        <v>1</v>
      </c>
      <c r="D98" s="54">
        <f t="shared" si="3"/>
        <v>21.097</v>
      </c>
      <c r="E98" s="54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>
        <v>21.097</v>
      </c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73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13"/>
    </row>
    <row r="99" spans="2:231" ht="12.75">
      <c r="B99" s="19" t="s">
        <v>942</v>
      </c>
      <c r="C99" s="2">
        <f t="shared" si="2"/>
        <v>1</v>
      </c>
      <c r="D99" s="54">
        <f t="shared" si="3"/>
        <v>21.097</v>
      </c>
      <c r="E99" s="54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>
        <v>21.097</v>
      </c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73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13"/>
    </row>
    <row r="100" spans="2:230" ht="12.75">
      <c r="B100" s="17" t="s">
        <v>412</v>
      </c>
      <c r="C100" s="2">
        <f t="shared" si="2"/>
        <v>1</v>
      </c>
      <c r="D100" s="54">
        <f t="shared" si="3"/>
        <v>21.097</v>
      </c>
      <c r="E100" s="54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>
        <v>21.097</v>
      </c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73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</row>
    <row r="101" spans="2:230" ht="12.75">
      <c r="B101" s="17" t="s">
        <v>110</v>
      </c>
      <c r="C101" s="2">
        <f t="shared" si="2"/>
        <v>1</v>
      </c>
      <c r="D101" s="54">
        <f t="shared" si="3"/>
        <v>21.097</v>
      </c>
      <c r="E101" s="54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>
        <v>21.097</v>
      </c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72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</row>
    <row r="102" spans="2:230" ht="12.75">
      <c r="B102" s="17" t="s">
        <v>15</v>
      </c>
      <c r="C102" s="2">
        <f t="shared" si="2"/>
        <v>1</v>
      </c>
      <c r="D102" s="54">
        <f t="shared" si="3"/>
        <v>21.097</v>
      </c>
      <c r="E102" s="54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>
        <v>21.097</v>
      </c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72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</row>
    <row r="103" spans="2:230" ht="12.75">
      <c r="B103" s="17" t="s">
        <v>168</v>
      </c>
      <c r="C103" s="2">
        <f t="shared" si="2"/>
        <v>1</v>
      </c>
      <c r="D103" s="54">
        <f t="shared" si="3"/>
        <v>21.097</v>
      </c>
      <c r="E103" s="54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7"/>
      <c r="AI103" s="56">
        <v>21.097</v>
      </c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73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</row>
    <row r="104" spans="2:230" ht="12.75">
      <c r="B104" s="17" t="s">
        <v>116</v>
      </c>
      <c r="C104" s="2">
        <f t="shared" si="2"/>
        <v>1</v>
      </c>
      <c r="D104" s="54">
        <f t="shared" si="3"/>
        <v>21.097</v>
      </c>
      <c r="E104" s="54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>
        <v>21.097</v>
      </c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73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</row>
    <row r="105" spans="2:230" ht="12.75">
      <c r="B105" s="19" t="s">
        <v>664</v>
      </c>
      <c r="C105" s="2">
        <f t="shared" si="2"/>
        <v>1</v>
      </c>
      <c r="D105" s="54">
        <f t="shared" si="3"/>
        <v>21.097</v>
      </c>
      <c r="E105" s="54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>
        <v>21.097</v>
      </c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73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</row>
    <row r="106" spans="2:230" ht="12.75">
      <c r="B106" s="17" t="s">
        <v>119</v>
      </c>
      <c r="C106" s="2">
        <f t="shared" si="2"/>
        <v>1</v>
      </c>
      <c r="D106" s="54">
        <f t="shared" si="3"/>
        <v>21.097</v>
      </c>
      <c r="E106" s="54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7"/>
      <c r="AI106" s="56">
        <v>21.097</v>
      </c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72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</row>
    <row r="107" spans="2:230" ht="12.75">
      <c r="B107" s="17" t="s">
        <v>941</v>
      </c>
      <c r="C107" s="2">
        <f t="shared" si="2"/>
        <v>1</v>
      </c>
      <c r="D107" s="54">
        <f t="shared" si="3"/>
        <v>21.097</v>
      </c>
      <c r="E107" s="54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7"/>
      <c r="AI107" s="56">
        <v>21.097</v>
      </c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72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</row>
    <row r="108" spans="2:230" ht="12.75">
      <c r="B108" s="17" t="s">
        <v>152</v>
      </c>
      <c r="C108" s="2">
        <f t="shared" si="2"/>
        <v>1</v>
      </c>
      <c r="D108" s="54">
        <f t="shared" si="3"/>
        <v>21.097</v>
      </c>
      <c r="E108" s="54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>
        <v>21.097</v>
      </c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73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</row>
    <row r="109" spans="2:230" ht="12.75">
      <c r="B109" s="19" t="s">
        <v>146</v>
      </c>
      <c r="C109" s="2">
        <f t="shared" si="2"/>
        <v>1</v>
      </c>
      <c r="D109" s="54">
        <f t="shared" si="3"/>
        <v>21.097</v>
      </c>
      <c r="E109" s="54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>
        <v>21.097</v>
      </c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72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</row>
    <row r="110" spans="2:230" ht="12.75">
      <c r="B110" s="17" t="s">
        <v>98</v>
      </c>
      <c r="C110" s="2">
        <f t="shared" si="2"/>
        <v>1</v>
      </c>
      <c r="D110" s="54">
        <f t="shared" si="3"/>
        <v>21.097</v>
      </c>
      <c r="E110" s="54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>
        <v>21.097</v>
      </c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72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</row>
    <row r="111" spans="1:230" ht="12.75">
      <c r="A111" s="7"/>
      <c r="B111" s="17" t="s">
        <v>16</v>
      </c>
      <c r="C111" s="2">
        <f t="shared" si="2"/>
        <v>1</v>
      </c>
      <c r="D111" s="54">
        <f t="shared" si="3"/>
        <v>21.097</v>
      </c>
      <c r="E111" s="54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7"/>
      <c r="AH111" s="56"/>
      <c r="AI111" s="56">
        <v>21.097</v>
      </c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72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</row>
    <row r="112" spans="2:230" ht="12.75">
      <c r="B112" s="17" t="s">
        <v>391</v>
      </c>
      <c r="C112" s="2">
        <f t="shared" si="2"/>
        <v>1</v>
      </c>
      <c r="D112" s="54">
        <f t="shared" si="3"/>
        <v>21.097</v>
      </c>
      <c r="E112" s="54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>
        <v>21.097</v>
      </c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73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</row>
    <row r="113" spans="2:230" ht="12.75">
      <c r="B113" s="17" t="s">
        <v>54</v>
      </c>
      <c r="C113" s="2">
        <f t="shared" si="2"/>
        <v>1</v>
      </c>
      <c r="D113" s="54">
        <f t="shared" si="3"/>
        <v>21.097</v>
      </c>
      <c r="E113" s="54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>
        <v>21.097</v>
      </c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72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</row>
    <row r="114" spans="1:230" ht="12.75">
      <c r="A114" s="7"/>
      <c r="B114" s="17" t="s">
        <v>70</v>
      </c>
      <c r="C114" s="2">
        <f t="shared" si="2"/>
        <v>1</v>
      </c>
      <c r="D114" s="54">
        <f t="shared" si="3"/>
        <v>21.097</v>
      </c>
      <c r="E114" s="54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>
        <v>21.097</v>
      </c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72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</row>
    <row r="115" spans="1:230" ht="12.75">
      <c r="A115" s="7"/>
      <c r="B115" s="17" t="s">
        <v>940</v>
      </c>
      <c r="C115" s="2">
        <f t="shared" si="2"/>
        <v>1</v>
      </c>
      <c r="D115" s="54">
        <f t="shared" si="3"/>
        <v>21.097</v>
      </c>
      <c r="E115" s="54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>
        <v>21.097</v>
      </c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72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</row>
    <row r="116" spans="2:230" ht="12.75">
      <c r="B116" s="17" t="s">
        <v>9</v>
      </c>
      <c r="C116" s="2">
        <f t="shared" si="2"/>
        <v>1</v>
      </c>
      <c r="D116" s="54">
        <f t="shared" si="3"/>
        <v>21.097</v>
      </c>
      <c r="E116" s="54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>
        <v>21.097</v>
      </c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73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</row>
    <row r="117" spans="1:230" ht="12.75">
      <c r="A117" s="7"/>
      <c r="B117" s="19" t="s">
        <v>618</v>
      </c>
      <c r="C117" s="2">
        <f t="shared" si="2"/>
        <v>1</v>
      </c>
      <c r="D117" s="54">
        <f t="shared" si="3"/>
        <v>21.097</v>
      </c>
      <c r="E117" s="54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>
        <v>21.097</v>
      </c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72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</row>
    <row r="118" spans="1:230" ht="12.75">
      <c r="A118" s="7"/>
      <c r="B118" s="19" t="s">
        <v>504</v>
      </c>
      <c r="C118" s="2">
        <f t="shared" si="2"/>
        <v>1</v>
      </c>
      <c r="D118" s="54">
        <f t="shared" si="3"/>
        <v>21.097</v>
      </c>
      <c r="E118" s="54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>
        <v>21.097</v>
      </c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72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</row>
    <row r="119" spans="2:230" ht="12.75">
      <c r="B119" s="17" t="s">
        <v>160</v>
      </c>
      <c r="C119" s="2">
        <f t="shared" si="2"/>
        <v>1</v>
      </c>
      <c r="D119" s="54">
        <f t="shared" si="3"/>
        <v>21.097</v>
      </c>
      <c r="E119" s="54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>
        <v>21.097</v>
      </c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73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</row>
    <row r="120" spans="2:230" ht="12.75">
      <c r="B120" s="17" t="s">
        <v>783</v>
      </c>
      <c r="C120" s="2">
        <f t="shared" si="2"/>
        <v>1</v>
      </c>
      <c r="D120" s="54">
        <f t="shared" si="3"/>
        <v>21.097</v>
      </c>
      <c r="E120" s="54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>
        <v>21.097</v>
      </c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73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</row>
    <row r="121" spans="2:230" ht="12.75">
      <c r="B121" s="17" t="s">
        <v>901</v>
      </c>
      <c r="C121" s="2">
        <f t="shared" si="2"/>
        <v>1</v>
      </c>
      <c r="D121" s="54">
        <f t="shared" si="3"/>
        <v>21.097</v>
      </c>
      <c r="E121" s="54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>
        <v>21.097</v>
      </c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73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</row>
    <row r="122" spans="1:230" ht="12.75">
      <c r="A122" s="7"/>
      <c r="B122" s="19" t="s">
        <v>564</v>
      </c>
      <c r="C122" s="2">
        <f t="shared" si="2"/>
        <v>1</v>
      </c>
      <c r="D122" s="54">
        <f t="shared" si="3"/>
        <v>21.097</v>
      </c>
      <c r="E122" s="54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>
        <v>21.097</v>
      </c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72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</row>
    <row r="123" spans="2:230" ht="12.75">
      <c r="B123" s="17" t="s">
        <v>63</v>
      </c>
      <c r="C123" s="2">
        <f t="shared" si="2"/>
        <v>1</v>
      </c>
      <c r="D123" s="54">
        <f t="shared" si="3"/>
        <v>21.097</v>
      </c>
      <c r="E123" s="54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>
        <v>21.097</v>
      </c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73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</row>
    <row r="124" spans="1:230" ht="12.75">
      <c r="A124" s="13"/>
      <c r="B124" s="19" t="s">
        <v>123</v>
      </c>
      <c r="C124" s="2">
        <f t="shared" si="2"/>
        <v>3</v>
      </c>
      <c r="D124" s="54">
        <f t="shared" si="3"/>
        <v>19</v>
      </c>
      <c r="E124" s="55">
        <v>8</v>
      </c>
      <c r="F124" s="57"/>
      <c r="G124" s="57"/>
      <c r="H124" s="57"/>
      <c r="I124" s="57">
        <v>6</v>
      </c>
      <c r="J124" s="57"/>
      <c r="K124" s="57"/>
      <c r="L124" s="57"/>
      <c r="M124" s="57"/>
      <c r="N124" s="57"/>
      <c r="O124" s="57"/>
      <c r="P124" s="57"/>
      <c r="Q124" s="57">
        <v>5</v>
      </c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72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</row>
    <row r="125" spans="1:230" ht="12.75">
      <c r="A125" s="13"/>
      <c r="B125" s="17" t="s">
        <v>71</v>
      </c>
      <c r="C125" s="2">
        <f t="shared" si="2"/>
        <v>2</v>
      </c>
      <c r="D125" s="54">
        <f t="shared" si="3"/>
        <v>15</v>
      </c>
      <c r="E125" s="55"/>
      <c r="F125" s="57"/>
      <c r="G125" s="57"/>
      <c r="H125" s="57">
        <v>10</v>
      </c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>
        <v>5</v>
      </c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72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</row>
    <row r="126" spans="2:230" ht="12.75">
      <c r="B126" s="17" t="s">
        <v>936</v>
      </c>
      <c r="C126" s="2">
        <f t="shared" si="2"/>
        <v>1</v>
      </c>
      <c r="D126" s="54">
        <f t="shared" si="3"/>
        <v>12</v>
      </c>
      <c r="E126" s="54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>
        <v>12</v>
      </c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73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</row>
    <row r="127" spans="2:230" ht="12.75">
      <c r="B127" s="17" t="s">
        <v>256</v>
      </c>
      <c r="C127" s="2">
        <f t="shared" si="2"/>
        <v>1</v>
      </c>
      <c r="D127" s="54">
        <f t="shared" si="3"/>
        <v>10</v>
      </c>
      <c r="E127" s="54"/>
      <c r="F127" s="56"/>
      <c r="G127" s="56"/>
      <c r="H127" s="56">
        <v>10</v>
      </c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72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</row>
    <row r="128" spans="2:230" ht="12.75">
      <c r="B128" s="19" t="s">
        <v>296</v>
      </c>
      <c r="C128" s="2">
        <f t="shared" si="2"/>
        <v>1</v>
      </c>
      <c r="D128" s="54">
        <f t="shared" si="3"/>
        <v>10</v>
      </c>
      <c r="E128" s="54"/>
      <c r="F128" s="56"/>
      <c r="G128" s="56"/>
      <c r="H128" s="56">
        <v>10</v>
      </c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73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</row>
    <row r="129" spans="2:230" ht="12.75">
      <c r="B129" s="17" t="s">
        <v>135</v>
      </c>
      <c r="C129" s="2">
        <f t="shared" si="2"/>
        <v>1</v>
      </c>
      <c r="D129" s="54">
        <f t="shared" si="3"/>
        <v>10</v>
      </c>
      <c r="E129" s="54"/>
      <c r="F129" s="56"/>
      <c r="G129" s="56"/>
      <c r="H129" s="56">
        <v>10</v>
      </c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73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</row>
    <row r="130" spans="1:230" ht="12.75">
      <c r="A130" s="7"/>
      <c r="B130" s="19" t="s">
        <v>902</v>
      </c>
      <c r="C130" s="2">
        <f t="shared" si="2"/>
        <v>1</v>
      </c>
      <c r="D130" s="54">
        <f t="shared" si="3"/>
        <v>10</v>
      </c>
      <c r="E130" s="54"/>
      <c r="F130" s="56"/>
      <c r="G130" s="56"/>
      <c r="H130" s="56">
        <v>10</v>
      </c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7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72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</row>
    <row r="131" spans="2:230" ht="12.75">
      <c r="B131" s="17" t="s">
        <v>915</v>
      </c>
      <c r="C131" s="2">
        <f aca="true" t="shared" si="4" ref="C131:C137">COUNTA(E131:HV131)</f>
        <v>1</v>
      </c>
      <c r="D131" s="54">
        <f aca="true" t="shared" si="5" ref="D131:D137">SUM(E131:HV131)</f>
        <v>10</v>
      </c>
      <c r="E131" s="54"/>
      <c r="F131" s="56"/>
      <c r="G131" s="56"/>
      <c r="H131" s="56">
        <v>10</v>
      </c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73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</row>
    <row r="132" spans="2:230" ht="12.75">
      <c r="B132" s="17" t="s">
        <v>582</v>
      </c>
      <c r="C132" s="2">
        <f t="shared" si="4"/>
        <v>1</v>
      </c>
      <c r="D132" s="54">
        <f t="shared" si="5"/>
        <v>10</v>
      </c>
      <c r="E132" s="54"/>
      <c r="F132" s="56"/>
      <c r="G132" s="56"/>
      <c r="H132" s="56">
        <v>10</v>
      </c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73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</row>
    <row r="133" spans="2:230" ht="12.75">
      <c r="B133" s="17" t="s">
        <v>900</v>
      </c>
      <c r="C133" s="2">
        <f t="shared" si="4"/>
        <v>1</v>
      </c>
      <c r="D133" s="54">
        <f t="shared" si="5"/>
        <v>10</v>
      </c>
      <c r="E133" s="54"/>
      <c r="F133" s="56"/>
      <c r="G133" s="56"/>
      <c r="H133" s="56">
        <v>10</v>
      </c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73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</row>
    <row r="134" spans="2:230" ht="12.75">
      <c r="B134" s="17" t="s">
        <v>912</v>
      </c>
      <c r="C134" s="2">
        <f t="shared" si="4"/>
        <v>1</v>
      </c>
      <c r="D134" s="54">
        <f t="shared" si="5"/>
        <v>10</v>
      </c>
      <c r="E134" s="54"/>
      <c r="F134" s="56"/>
      <c r="G134" s="56"/>
      <c r="H134" s="56">
        <v>10</v>
      </c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73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</row>
    <row r="135" spans="2:230" ht="12.75">
      <c r="B135" s="17" t="s">
        <v>827</v>
      </c>
      <c r="C135" s="2">
        <f t="shared" si="4"/>
        <v>1</v>
      </c>
      <c r="D135" s="54">
        <f t="shared" si="5"/>
        <v>10</v>
      </c>
      <c r="E135" s="54"/>
      <c r="F135" s="56"/>
      <c r="G135" s="56"/>
      <c r="H135" s="56">
        <v>10</v>
      </c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73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</row>
    <row r="136" spans="2:230" ht="12.75">
      <c r="B136" s="19" t="s">
        <v>290</v>
      </c>
      <c r="C136" s="2">
        <f t="shared" si="4"/>
        <v>1</v>
      </c>
      <c r="D136" s="54">
        <f t="shared" si="5"/>
        <v>10</v>
      </c>
      <c r="E136" s="54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>
        <v>10</v>
      </c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73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</row>
    <row r="137" spans="2:230" ht="12.75">
      <c r="B137" s="17" t="s">
        <v>939</v>
      </c>
      <c r="C137" s="2">
        <f t="shared" si="4"/>
        <v>1</v>
      </c>
      <c r="D137" s="54">
        <f t="shared" si="5"/>
        <v>6</v>
      </c>
      <c r="E137" s="54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>
        <v>6</v>
      </c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73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</row>
    <row r="138" spans="2:230" ht="12.75">
      <c r="B138" s="19"/>
      <c r="C138" s="2"/>
      <c r="D138" s="54"/>
      <c r="E138" s="54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73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</row>
    <row r="139" spans="2:230" ht="12.75">
      <c r="B139" s="5"/>
      <c r="C139" s="2"/>
      <c r="D139" s="54"/>
      <c r="E139" s="54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73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  <c r="HQ139" s="56"/>
      <c r="HR139" s="56"/>
      <c r="HS139" s="56"/>
      <c r="HT139" s="56"/>
      <c r="HU139" s="56"/>
      <c r="HV139" s="56"/>
    </row>
    <row r="140" ht="12.75">
      <c r="C140" s="3"/>
    </row>
    <row r="141" spans="3:4" ht="12.75">
      <c r="C141" s="13" t="s">
        <v>32</v>
      </c>
      <c r="D141" s="60">
        <f>SUM(D3:D140)</f>
        <v>6687.803999999991</v>
      </c>
    </row>
    <row r="142" ht="12.75">
      <c r="D142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210"/>
  <sheetViews>
    <sheetView zoomScalePageLayoutView="0" workbookViewId="0" topLeftCell="B137">
      <pane xSplit="3" topLeftCell="E1" activePane="topRight" state="frozen"/>
      <selection pane="topLeft" activeCell="B1" sqref="B1"/>
      <selection pane="topRight" activeCell="B149" sqref="B149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5" max="12" width="11.421875" style="0" customWidth="1"/>
    <col min="13" max="13" width="11.7109375" style="0" customWidth="1"/>
    <col min="14" max="14" width="11.421875" style="0" customWidth="1"/>
    <col min="15" max="15" width="11.8515625" style="0" customWidth="1"/>
    <col min="16" max="17" width="11.421875" style="0" customWidth="1"/>
    <col min="18" max="18" width="12.7109375" style="0" customWidth="1"/>
    <col min="19" max="19" width="11.421875" style="0" customWidth="1"/>
    <col min="20" max="20" width="12.00390625" style="0" customWidth="1"/>
    <col min="21" max="36" width="11.421875" style="0" customWidth="1"/>
    <col min="37" max="37" width="12.28125" style="0" customWidth="1"/>
    <col min="38" max="42" width="11.421875" style="0" customWidth="1"/>
    <col min="43" max="43" width="11.7109375" style="0" customWidth="1"/>
    <col min="44" max="73" width="11.421875" style="0" customWidth="1"/>
    <col min="74" max="74" width="12.00390625" style="0" customWidth="1"/>
    <col min="75" max="79" width="11.421875" style="0" customWidth="1"/>
    <col min="80" max="80" width="12.140625" style="0" customWidth="1"/>
    <col min="81" max="82" width="11.421875" style="0" customWidth="1"/>
    <col min="83" max="83" width="12.140625" style="0" customWidth="1"/>
    <col min="84" max="84" width="11.421875" style="0" customWidth="1"/>
    <col min="85" max="85" width="12.421875" style="0" customWidth="1"/>
    <col min="86" max="86" width="11.421875" style="0" customWidth="1"/>
    <col min="87" max="87" width="11.8515625" style="0" customWidth="1"/>
    <col min="88" max="96" width="11.421875" style="0" customWidth="1"/>
    <col min="97" max="97" width="11.8515625" style="0" customWidth="1"/>
    <col min="98" max="98" width="11.421875" style="0" customWidth="1"/>
    <col min="99" max="99" width="12.421875" style="0" customWidth="1"/>
    <col min="100" max="102" width="11.421875" style="0" customWidth="1"/>
    <col min="103" max="103" width="13.140625" style="0" customWidth="1"/>
    <col min="104" max="104" width="11.421875" style="0" customWidth="1"/>
    <col min="105" max="105" width="13.57421875" style="0" customWidth="1"/>
    <col min="106" max="116" width="11.421875" style="0" customWidth="1"/>
    <col min="117" max="117" width="12.421875" style="0" customWidth="1"/>
    <col min="118" max="121" width="11.421875" style="0" customWidth="1"/>
    <col min="122" max="122" width="11.8515625" style="0" customWidth="1"/>
    <col min="123" max="123" width="12.140625" style="0" customWidth="1"/>
    <col min="124" max="125" width="11.421875" style="0" customWidth="1"/>
    <col min="126" max="126" width="12.00390625" style="0" customWidth="1"/>
    <col min="127" max="127" width="12.7109375" style="0" customWidth="1"/>
    <col min="128" max="128" width="15.421875" style="0" customWidth="1"/>
    <col min="129" max="130" width="11.421875" style="0" customWidth="1"/>
    <col min="131" max="131" width="11.8515625" style="0" customWidth="1"/>
    <col min="132" max="132" width="11.421875" style="0" customWidth="1"/>
    <col min="133" max="133" width="11.8515625" style="0" customWidth="1"/>
    <col min="134" max="134" width="12.7109375" style="0" customWidth="1"/>
    <col min="135" max="135" width="12.28125" style="0" customWidth="1"/>
    <col min="136" max="136" width="11.421875" style="0" customWidth="1"/>
    <col min="137" max="137" width="16.7109375" style="0" customWidth="1"/>
    <col min="138" max="138" width="11.421875" style="0" customWidth="1"/>
    <col min="139" max="140" width="11.7109375" style="0" customWidth="1"/>
    <col min="141" max="143" width="11.421875" style="0" customWidth="1"/>
    <col min="144" max="144" width="12.8515625" style="0" customWidth="1"/>
    <col min="145" max="150" width="11.421875" style="0" customWidth="1"/>
    <col min="151" max="151" width="12.140625" style="0" customWidth="1"/>
    <col min="152" max="154" width="11.421875" style="0" customWidth="1"/>
    <col min="155" max="155" width="12.140625" style="0" customWidth="1"/>
    <col min="156" max="158" width="11.421875" style="0" customWidth="1"/>
    <col min="159" max="159" width="12.00390625" style="0" customWidth="1"/>
    <col min="160" max="163" width="11.421875" style="0" customWidth="1"/>
    <col min="164" max="164" width="12.00390625" style="0" customWidth="1"/>
    <col min="165" max="165" width="11.57421875" style="0" customWidth="1"/>
    <col min="166" max="166" width="12.140625" style="0" customWidth="1"/>
    <col min="167" max="167" width="11.421875" style="0" customWidth="1"/>
    <col min="168" max="168" width="11.421875" style="4" customWidth="1"/>
    <col min="169" max="174" width="11.421875" style="0" customWidth="1"/>
    <col min="175" max="175" width="11.57421875" style="0" customWidth="1"/>
    <col min="176" max="178" width="11.421875" style="0" customWidth="1"/>
    <col min="179" max="179" width="13.421875" style="0" customWidth="1"/>
    <col min="180" max="180" width="11.421875" style="0" customWidth="1"/>
    <col min="181" max="181" width="12.00390625" style="0" customWidth="1"/>
    <col min="182" max="185" width="11.421875" style="0" customWidth="1"/>
    <col min="186" max="186" width="11.7109375" style="0" customWidth="1"/>
    <col min="187" max="191" width="11.421875" style="0" customWidth="1"/>
    <col min="192" max="192" width="13.140625" style="0" customWidth="1"/>
    <col min="193" max="193" width="11.421875" style="0" customWidth="1"/>
    <col min="194" max="194" width="11.8515625" style="0" customWidth="1"/>
    <col min="195" max="204" width="11.421875" style="0" customWidth="1"/>
    <col min="205" max="205" width="12.28125" style="0" customWidth="1"/>
    <col min="206" max="206" width="11.28125" style="0" customWidth="1"/>
    <col min="207" max="207" width="11.421875" style="0" customWidth="1"/>
    <col min="208" max="209" width="11.57421875" style="0" customWidth="1"/>
    <col min="210" max="210" width="13.421875" style="0" customWidth="1"/>
    <col min="211" max="211" width="13.8515625" style="0" customWidth="1"/>
    <col min="212" max="212" width="14.00390625" style="0" customWidth="1"/>
    <col min="216" max="216" width="12.57421875" style="0" customWidth="1"/>
    <col min="217" max="217" width="12.28125" style="0" customWidth="1"/>
    <col min="218" max="218" width="11.28125" style="0" customWidth="1"/>
    <col min="223" max="223" width="13.57421875" style="0" customWidth="1"/>
  </cols>
  <sheetData>
    <row r="1" spans="2:230" ht="45" customHeight="1" thickTop="1">
      <c r="B1" s="87" t="s">
        <v>700</v>
      </c>
      <c r="C1" s="89" t="s">
        <v>1</v>
      </c>
      <c r="D1" s="91" t="s">
        <v>0</v>
      </c>
      <c r="E1" s="9" t="s">
        <v>701</v>
      </c>
      <c r="F1" s="9" t="s">
        <v>702</v>
      </c>
      <c r="G1" s="9" t="s">
        <v>703</v>
      </c>
      <c r="H1" s="10" t="s">
        <v>704</v>
      </c>
      <c r="I1" s="14" t="s">
        <v>705</v>
      </c>
      <c r="J1" s="9" t="s">
        <v>707</v>
      </c>
      <c r="K1" s="14" t="s">
        <v>214</v>
      </c>
      <c r="L1" s="14" t="s">
        <v>708</v>
      </c>
      <c r="M1" s="8" t="s">
        <v>709</v>
      </c>
      <c r="N1" s="14" t="s">
        <v>710</v>
      </c>
      <c r="O1" s="14" t="s">
        <v>711</v>
      </c>
      <c r="P1" s="8" t="s">
        <v>712</v>
      </c>
      <c r="Q1" s="8" t="s">
        <v>713</v>
      </c>
      <c r="R1" s="9" t="s">
        <v>714</v>
      </c>
      <c r="S1" s="9" t="s">
        <v>716</v>
      </c>
      <c r="T1" s="11" t="s">
        <v>717</v>
      </c>
      <c r="U1" s="9" t="s">
        <v>718</v>
      </c>
      <c r="V1" s="11" t="s">
        <v>719</v>
      </c>
      <c r="W1" s="9" t="s">
        <v>720</v>
      </c>
      <c r="X1" s="11" t="s">
        <v>721</v>
      </c>
      <c r="Y1" s="14" t="s">
        <v>722</v>
      </c>
      <c r="Z1" s="9" t="s">
        <v>791</v>
      </c>
      <c r="AA1" s="9" t="s">
        <v>723</v>
      </c>
      <c r="AB1" s="14" t="s">
        <v>724</v>
      </c>
      <c r="AC1" s="9" t="s">
        <v>725</v>
      </c>
      <c r="AD1" s="14" t="s">
        <v>481</v>
      </c>
      <c r="AE1" s="14" t="s">
        <v>726</v>
      </c>
      <c r="AF1" s="8" t="s">
        <v>729</v>
      </c>
      <c r="AG1" s="9" t="s">
        <v>730</v>
      </c>
      <c r="AH1" s="14" t="s">
        <v>731</v>
      </c>
      <c r="AI1" s="8" t="s">
        <v>735</v>
      </c>
      <c r="AJ1" s="9" t="s">
        <v>736</v>
      </c>
      <c r="AK1" s="11" t="s">
        <v>737</v>
      </c>
      <c r="AL1" s="14" t="s">
        <v>738</v>
      </c>
      <c r="AM1" s="9" t="s">
        <v>739</v>
      </c>
      <c r="AN1" s="9" t="s">
        <v>740</v>
      </c>
      <c r="AO1" s="14" t="s">
        <v>741</v>
      </c>
      <c r="AP1" s="14" t="s">
        <v>742</v>
      </c>
      <c r="AQ1" s="9" t="s">
        <v>744</v>
      </c>
      <c r="AR1" s="8" t="s">
        <v>745</v>
      </c>
      <c r="AS1" s="9" t="s">
        <v>749</v>
      </c>
      <c r="AT1" s="8" t="s">
        <v>747</v>
      </c>
      <c r="AU1" s="14" t="s">
        <v>748</v>
      </c>
      <c r="AV1" s="9" t="s">
        <v>750</v>
      </c>
      <c r="AW1" s="9" t="s">
        <v>751</v>
      </c>
      <c r="AX1" s="14" t="s">
        <v>752</v>
      </c>
      <c r="AY1" s="14" t="s">
        <v>753</v>
      </c>
      <c r="AZ1" s="8" t="s">
        <v>754</v>
      </c>
      <c r="BA1" s="11" t="s">
        <v>755</v>
      </c>
      <c r="BB1" s="14" t="s">
        <v>756</v>
      </c>
      <c r="BC1" s="14" t="s">
        <v>757</v>
      </c>
      <c r="BD1" s="9" t="s">
        <v>758</v>
      </c>
      <c r="BE1" s="9" t="s">
        <v>759</v>
      </c>
      <c r="BF1" s="8" t="s">
        <v>760</v>
      </c>
      <c r="BG1" s="9" t="s">
        <v>761</v>
      </c>
      <c r="BH1" s="14" t="s">
        <v>762</v>
      </c>
      <c r="BI1" s="9" t="s">
        <v>763</v>
      </c>
      <c r="BJ1" s="8" t="s">
        <v>764</v>
      </c>
      <c r="BK1" s="14" t="s">
        <v>765</v>
      </c>
      <c r="BL1" s="8" t="s">
        <v>766</v>
      </c>
      <c r="BM1" s="9" t="s">
        <v>767</v>
      </c>
      <c r="BN1" s="14" t="s">
        <v>768</v>
      </c>
      <c r="BO1" s="8" t="s">
        <v>769</v>
      </c>
      <c r="BP1" s="9" t="s">
        <v>770</v>
      </c>
      <c r="BQ1" s="14" t="s">
        <v>772</v>
      </c>
      <c r="BR1" s="9" t="s">
        <v>773</v>
      </c>
      <c r="BS1" s="14" t="s">
        <v>535</v>
      </c>
      <c r="BT1" s="14" t="s">
        <v>774</v>
      </c>
      <c r="BU1" s="9" t="s">
        <v>776</v>
      </c>
      <c r="BV1" s="14" t="s">
        <v>777</v>
      </c>
      <c r="BW1" s="71" t="s">
        <v>85</v>
      </c>
      <c r="BX1" s="9" t="s">
        <v>791</v>
      </c>
      <c r="BY1" s="9" t="s">
        <v>779</v>
      </c>
      <c r="BZ1" s="14" t="s">
        <v>778</v>
      </c>
      <c r="CA1" s="9" t="s">
        <v>780</v>
      </c>
      <c r="CB1" s="9" t="s">
        <v>787</v>
      </c>
      <c r="CC1" s="14" t="s">
        <v>788</v>
      </c>
      <c r="CD1" s="14" t="s">
        <v>789</v>
      </c>
      <c r="CE1" s="14" t="s">
        <v>554</v>
      </c>
      <c r="CF1" s="9" t="s">
        <v>790</v>
      </c>
      <c r="CG1" s="11" t="s">
        <v>792</v>
      </c>
      <c r="CH1" s="14" t="s">
        <v>793</v>
      </c>
      <c r="CI1" s="9" t="s">
        <v>794</v>
      </c>
      <c r="CJ1" s="9" t="s">
        <v>795</v>
      </c>
      <c r="CK1" s="9" t="s">
        <v>797</v>
      </c>
      <c r="CL1" s="9" t="s">
        <v>798</v>
      </c>
      <c r="CM1" s="14" t="s">
        <v>796</v>
      </c>
      <c r="CN1" s="14" t="s">
        <v>799</v>
      </c>
      <c r="CO1" s="9" t="s">
        <v>800</v>
      </c>
      <c r="CP1" s="9" t="s">
        <v>801</v>
      </c>
      <c r="CQ1" s="9" t="s">
        <v>802</v>
      </c>
      <c r="CR1" s="9" t="s">
        <v>803</v>
      </c>
      <c r="CS1" s="11" t="s">
        <v>804</v>
      </c>
      <c r="CT1" s="9" t="s">
        <v>805</v>
      </c>
      <c r="CU1" s="9" t="s">
        <v>807</v>
      </c>
      <c r="CV1" s="14" t="s">
        <v>808</v>
      </c>
      <c r="CW1" s="9" t="s">
        <v>809</v>
      </c>
      <c r="CX1" s="9" t="s">
        <v>810</v>
      </c>
      <c r="CY1" s="14" t="s">
        <v>811</v>
      </c>
      <c r="CZ1" s="11" t="s">
        <v>813</v>
      </c>
      <c r="DA1" s="11" t="s">
        <v>814</v>
      </c>
      <c r="DB1" s="14" t="s">
        <v>815</v>
      </c>
      <c r="DC1" s="14" t="s">
        <v>816</v>
      </c>
      <c r="DD1" s="11" t="s">
        <v>325</v>
      </c>
      <c r="DE1" s="9" t="s">
        <v>818</v>
      </c>
      <c r="DF1" s="9" t="s">
        <v>819</v>
      </c>
      <c r="DG1" s="9" t="s">
        <v>820</v>
      </c>
      <c r="DH1" s="8" t="s">
        <v>821</v>
      </c>
      <c r="DI1" s="14" t="s">
        <v>822</v>
      </c>
      <c r="DJ1" s="14" t="s">
        <v>823</v>
      </c>
      <c r="DK1" s="8" t="s">
        <v>824</v>
      </c>
      <c r="DL1" s="11" t="s">
        <v>825</v>
      </c>
      <c r="DM1" s="8" t="s">
        <v>826</v>
      </c>
      <c r="DN1" s="14" t="s">
        <v>828</v>
      </c>
      <c r="DO1" s="22" t="s">
        <v>829</v>
      </c>
      <c r="DP1" s="8" t="s">
        <v>830</v>
      </c>
      <c r="DQ1" s="9" t="s">
        <v>831</v>
      </c>
      <c r="DR1" s="9" t="s">
        <v>832</v>
      </c>
      <c r="DS1" s="14" t="s">
        <v>596</v>
      </c>
      <c r="DT1" s="10" t="s">
        <v>833</v>
      </c>
      <c r="DU1" s="9" t="s">
        <v>834</v>
      </c>
      <c r="DV1" s="9" t="s">
        <v>835</v>
      </c>
      <c r="DW1" s="11" t="s">
        <v>836</v>
      </c>
      <c r="DX1" s="10" t="s">
        <v>837</v>
      </c>
      <c r="DY1" s="9" t="s">
        <v>838</v>
      </c>
      <c r="DZ1" s="11" t="s">
        <v>839</v>
      </c>
      <c r="EA1" s="8" t="s">
        <v>841</v>
      </c>
      <c r="EB1" s="11" t="s">
        <v>840</v>
      </c>
      <c r="EC1" s="8" t="s">
        <v>842</v>
      </c>
      <c r="ED1" s="71" t="s">
        <v>843</v>
      </c>
      <c r="EE1" s="9" t="s">
        <v>844</v>
      </c>
      <c r="EF1" s="9" t="s">
        <v>845</v>
      </c>
      <c r="EG1" s="11" t="s">
        <v>846</v>
      </c>
      <c r="EH1" s="9" t="s">
        <v>847</v>
      </c>
      <c r="EI1" s="8" t="s">
        <v>848</v>
      </c>
      <c r="EJ1" s="14" t="s">
        <v>849</v>
      </c>
      <c r="EK1" s="9" t="s">
        <v>850</v>
      </c>
      <c r="EL1" s="14" t="s">
        <v>851</v>
      </c>
      <c r="EM1" s="9" t="s">
        <v>852</v>
      </c>
      <c r="EN1" s="8" t="s">
        <v>853</v>
      </c>
      <c r="EO1" s="8" t="s">
        <v>854</v>
      </c>
      <c r="EP1" s="8" t="s">
        <v>855</v>
      </c>
      <c r="EQ1" s="11" t="s">
        <v>856</v>
      </c>
      <c r="ER1" s="8" t="s">
        <v>857</v>
      </c>
      <c r="ES1" s="9" t="s">
        <v>858</v>
      </c>
      <c r="ET1" s="14" t="s">
        <v>860</v>
      </c>
      <c r="EU1" s="9" t="s">
        <v>378</v>
      </c>
      <c r="EV1" s="8" t="s">
        <v>861</v>
      </c>
      <c r="EW1" s="14" t="s">
        <v>862</v>
      </c>
      <c r="EX1" s="79" t="s">
        <v>863</v>
      </c>
      <c r="EY1" s="14" t="s">
        <v>864</v>
      </c>
      <c r="EZ1" s="14" t="s">
        <v>865</v>
      </c>
      <c r="FA1" s="14" t="s">
        <v>866</v>
      </c>
      <c r="FB1" s="11" t="s">
        <v>867</v>
      </c>
      <c r="FC1" s="8" t="s">
        <v>868</v>
      </c>
      <c r="FD1" s="9" t="s">
        <v>869</v>
      </c>
      <c r="FE1" s="14" t="s">
        <v>870</v>
      </c>
      <c r="FF1" s="14" t="s">
        <v>871</v>
      </c>
      <c r="FG1" s="11" t="s">
        <v>872</v>
      </c>
      <c r="FH1" s="14" t="s">
        <v>873</v>
      </c>
      <c r="FI1" s="9" t="s">
        <v>874</v>
      </c>
      <c r="FJ1" s="11" t="s">
        <v>875</v>
      </c>
      <c r="FK1" s="14" t="s">
        <v>877</v>
      </c>
      <c r="FL1" s="9" t="s">
        <v>879</v>
      </c>
      <c r="FM1" s="14" t="s">
        <v>880</v>
      </c>
      <c r="FN1" s="11" t="s">
        <v>881</v>
      </c>
      <c r="FO1" s="14" t="s">
        <v>882</v>
      </c>
      <c r="FP1" s="8" t="s">
        <v>883</v>
      </c>
      <c r="FQ1" s="14" t="s">
        <v>884</v>
      </c>
      <c r="FR1" s="9" t="s">
        <v>885</v>
      </c>
      <c r="FS1" s="11" t="s">
        <v>886</v>
      </c>
      <c r="FT1" s="9" t="s">
        <v>887</v>
      </c>
      <c r="FU1" s="9" t="s">
        <v>888</v>
      </c>
      <c r="FV1" s="9" t="s">
        <v>889</v>
      </c>
      <c r="FW1" s="10" t="s">
        <v>890</v>
      </c>
      <c r="FX1" s="9" t="s">
        <v>891</v>
      </c>
      <c r="FY1" s="8" t="s">
        <v>892</v>
      </c>
      <c r="FZ1" s="9" t="s">
        <v>893</v>
      </c>
      <c r="GA1" s="8" t="s">
        <v>894</v>
      </c>
      <c r="GB1" s="11" t="s">
        <v>895</v>
      </c>
      <c r="GC1" s="9" t="s">
        <v>896</v>
      </c>
      <c r="GD1" s="9" t="s">
        <v>897</v>
      </c>
      <c r="GE1" s="14" t="s">
        <v>898</v>
      </c>
      <c r="GF1" s="8" t="s">
        <v>899</v>
      </c>
      <c r="GG1" s="14" t="s">
        <v>903</v>
      </c>
      <c r="GH1" s="14" t="s">
        <v>906</v>
      </c>
      <c r="GI1" s="14" t="s">
        <v>907</v>
      </c>
      <c r="GJ1" s="9" t="s">
        <v>908</v>
      </c>
      <c r="GK1" s="8" t="s">
        <v>674</v>
      </c>
      <c r="GL1" s="14" t="s">
        <v>909</v>
      </c>
      <c r="GM1" s="14" t="s">
        <v>910</v>
      </c>
      <c r="GN1" s="14" t="s">
        <v>911</v>
      </c>
      <c r="GO1" s="9" t="s">
        <v>913</v>
      </c>
      <c r="GP1" s="14" t="s">
        <v>914</v>
      </c>
      <c r="GQ1" s="14" t="s">
        <v>916</v>
      </c>
      <c r="GR1" s="14" t="s">
        <v>917</v>
      </c>
      <c r="GS1" s="14" t="s">
        <v>918</v>
      </c>
      <c r="GT1" s="14" t="s">
        <v>919</v>
      </c>
      <c r="GU1" s="9" t="s">
        <v>920</v>
      </c>
      <c r="GV1" s="14" t="s">
        <v>921</v>
      </c>
      <c r="GW1" s="11" t="s">
        <v>922</v>
      </c>
      <c r="GX1" s="11" t="s">
        <v>923</v>
      </c>
      <c r="GY1" s="9" t="s">
        <v>924</v>
      </c>
      <c r="GZ1" s="9" t="s">
        <v>925</v>
      </c>
      <c r="HA1" s="14" t="s">
        <v>926</v>
      </c>
      <c r="HB1" s="14" t="s">
        <v>927</v>
      </c>
      <c r="HC1" s="11" t="s">
        <v>931</v>
      </c>
      <c r="HD1" s="11" t="s">
        <v>932</v>
      </c>
      <c r="HE1" s="9" t="s">
        <v>933</v>
      </c>
      <c r="HF1" s="14" t="s">
        <v>934</v>
      </c>
      <c r="HG1" s="11"/>
      <c r="HH1" s="9"/>
      <c r="HI1" s="11"/>
      <c r="HJ1" s="9"/>
      <c r="HK1" s="9"/>
      <c r="HL1" s="9"/>
      <c r="HM1" s="11"/>
      <c r="HN1" s="9"/>
      <c r="HO1" s="11"/>
      <c r="HP1" s="11"/>
      <c r="HQ1" s="9"/>
      <c r="HR1" s="9"/>
      <c r="HS1" s="9"/>
      <c r="HT1" s="9"/>
      <c r="HU1" s="9"/>
      <c r="HV1" s="9"/>
    </row>
    <row r="2" spans="2:230" s="13" customFormat="1" ht="12.75" customHeight="1">
      <c r="B2" s="88"/>
      <c r="C2" s="90"/>
      <c r="D2" s="92"/>
      <c r="E2" s="12">
        <v>43478</v>
      </c>
      <c r="F2" s="12">
        <v>43478</v>
      </c>
      <c r="G2" s="12">
        <v>43478</v>
      </c>
      <c r="H2" s="12">
        <v>43484</v>
      </c>
      <c r="I2" s="12">
        <v>43485</v>
      </c>
      <c r="J2" s="12">
        <v>43485</v>
      </c>
      <c r="K2" s="12">
        <v>43485</v>
      </c>
      <c r="L2" s="12">
        <v>43485</v>
      </c>
      <c r="M2" s="12">
        <v>43492</v>
      </c>
      <c r="N2" s="12">
        <v>43492</v>
      </c>
      <c r="O2" s="12">
        <v>43492</v>
      </c>
      <c r="P2" s="12">
        <v>43499</v>
      </c>
      <c r="Q2" s="12">
        <v>43499</v>
      </c>
      <c r="R2" s="12">
        <v>43499</v>
      </c>
      <c r="S2" s="12">
        <v>43499</v>
      </c>
      <c r="T2" s="12">
        <v>43505</v>
      </c>
      <c r="U2" s="12">
        <v>43505</v>
      </c>
      <c r="V2" s="12">
        <v>43505</v>
      </c>
      <c r="W2" s="12">
        <v>43506</v>
      </c>
      <c r="X2" s="12">
        <v>43506</v>
      </c>
      <c r="Y2" s="12">
        <v>43506</v>
      </c>
      <c r="Z2" s="12">
        <v>43513</v>
      </c>
      <c r="AA2" s="12">
        <v>43513</v>
      </c>
      <c r="AB2" s="12">
        <v>43513</v>
      </c>
      <c r="AC2" s="12">
        <v>43520</v>
      </c>
      <c r="AD2" s="12">
        <v>43520</v>
      </c>
      <c r="AE2" s="12">
        <v>43520</v>
      </c>
      <c r="AF2" s="12">
        <v>43524</v>
      </c>
      <c r="AG2" s="12">
        <v>43526</v>
      </c>
      <c r="AH2" s="12">
        <v>43527</v>
      </c>
      <c r="AI2" s="12">
        <v>43534</v>
      </c>
      <c r="AJ2" s="12">
        <v>43534</v>
      </c>
      <c r="AK2" s="12">
        <v>43534</v>
      </c>
      <c r="AL2" s="12">
        <v>43534</v>
      </c>
      <c r="AM2" s="12">
        <v>43540</v>
      </c>
      <c r="AN2" s="12">
        <v>43541</v>
      </c>
      <c r="AO2" s="12">
        <v>43541</v>
      </c>
      <c r="AP2" s="12">
        <v>43541</v>
      </c>
      <c r="AQ2" s="12">
        <v>43541</v>
      </c>
      <c r="AR2" s="12">
        <v>43541</v>
      </c>
      <c r="AS2" s="12">
        <v>43547</v>
      </c>
      <c r="AT2" s="12">
        <v>43548</v>
      </c>
      <c r="AU2" s="12">
        <v>43548</v>
      </c>
      <c r="AV2" s="12">
        <v>43554</v>
      </c>
      <c r="AW2" s="12">
        <v>43554</v>
      </c>
      <c r="AX2" s="12">
        <v>43555</v>
      </c>
      <c r="AY2" s="12">
        <v>43555</v>
      </c>
      <c r="AZ2" s="12">
        <v>43555</v>
      </c>
      <c r="BA2" s="12">
        <v>43555</v>
      </c>
      <c r="BB2" s="12">
        <v>43555</v>
      </c>
      <c r="BC2" s="12">
        <v>43561</v>
      </c>
      <c r="BD2" s="12">
        <v>43561</v>
      </c>
      <c r="BE2" s="12">
        <v>43561</v>
      </c>
      <c r="BF2" s="12">
        <v>43562</v>
      </c>
      <c r="BG2" s="12">
        <v>43562</v>
      </c>
      <c r="BH2" s="12">
        <v>43562</v>
      </c>
      <c r="BI2" s="12">
        <v>43562</v>
      </c>
      <c r="BJ2" s="12">
        <v>43562</v>
      </c>
      <c r="BK2" s="12">
        <v>43562</v>
      </c>
      <c r="BL2" s="12">
        <v>43568</v>
      </c>
      <c r="BM2" s="12">
        <v>43569</v>
      </c>
      <c r="BN2" s="12">
        <v>43582</v>
      </c>
      <c r="BO2" s="12">
        <v>43582</v>
      </c>
      <c r="BP2" s="12">
        <v>43582</v>
      </c>
      <c r="BQ2" s="12">
        <v>43583</v>
      </c>
      <c r="BR2" s="12">
        <v>43586</v>
      </c>
      <c r="BS2" s="12">
        <v>43589</v>
      </c>
      <c r="BT2" s="12">
        <v>43589</v>
      </c>
      <c r="BU2" s="12">
        <v>43590</v>
      </c>
      <c r="BV2" s="12">
        <v>43590</v>
      </c>
      <c r="BW2" s="12">
        <v>43596</v>
      </c>
      <c r="BX2" s="12">
        <v>43597</v>
      </c>
      <c r="BY2" s="12">
        <v>43597</v>
      </c>
      <c r="BZ2" s="12">
        <v>43597</v>
      </c>
      <c r="CA2" s="12">
        <v>43603</v>
      </c>
      <c r="CB2" s="12">
        <v>43604</v>
      </c>
      <c r="CC2" s="12">
        <v>43604</v>
      </c>
      <c r="CD2" s="12">
        <v>43604</v>
      </c>
      <c r="CE2" s="12">
        <v>43610</v>
      </c>
      <c r="CF2" s="12">
        <v>43611</v>
      </c>
      <c r="CG2" s="12">
        <v>43617</v>
      </c>
      <c r="CH2" s="12">
        <v>43617</v>
      </c>
      <c r="CI2" s="12">
        <v>43618</v>
      </c>
      <c r="CJ2" s="12">
        <v>43618</v>
      </c>
      <c r="CK2" s="12">
        <v>43623</v>
      </c>
      <c r="CL2" s="12">
        <v>43624</v>
      </c>
      <c r="CM2" s="12">
        <v>43625</v>
      </c>
      <c r="CN2" s="12">
        <v>43625</v>
      </c>
      <c r="CO2" s="12">
        <v>43630</v>
      </c>
      <c r="CP2" s="12">
        <v>43631</v>
      </c>
      <c r="CQ2" s="12">
        <v>43631</v>
      </c>
      <c r="CR2" s="12">
        <v>43632</v>
      </c>
      <c r="CS2" s="12">
        <v>43632</v>
      </c>
      <c r="CT2" s="12">
        <v>43632</v>
      </c>
      <c r="CU2" s="12">
        <v>43638</v>
      </c>
      <c r="CV2" s="12">
        <v>43639</v>
      </c>
      <c r="CW2" s="12">
        <v>43639</v>
      </c>
      <c r="CX2" s="12">
        <v>43644</v>
      </c>
      <c r="CY2" s="12">
        <v>43645</v>
      </c>
      <c r="CZ2" s="12">
        <v>43646</v>
      </c>
      <c r="DA2" s="12">
        <v>43652</v>
      </c>
      <c r="DB2" s="12">
        <v>43652</v>
      </c>
      <c r="DC2" s="12">
        <v>43652</v>
      </c>
      <c r="DD2" s="12">
        <v>43653</v>
      </c>
      <c r="DE2" s="12">
        <v>43653</v>
      </c>
      <c r="DF2" s="12">
        <v>43658</v>
      </c>
      <c r="DG2" s="12">
        <v>43659</v>
      </c>
      <c r="DH2" s="12">
        <v>43659</v>
      </c>
      <c r="DI2" s="12">
        <v>43660</v>
      </c>
      <c r="DJ2" s="12">
        <v>43665</v>
      </c>
      <c r="DK2" s="12">
        <v>43666</v>
      </c>
      <c r="DL2" s="12">
        <v>43672</v>
      </c>
      <c r="DM2" s="12">
        <v>43673</v>
      </c>
      <c r="DN2" s="12">
        <v>43680</v>
      </c>
      <c r="DO2" s="21">
        <v>43680</v>
      </c>
      <c r="DP2" s="12">
        <v>43681</v>
      </c>
      <c r="DQ2" s="12">
        <v>43681</v>
      </c>
      <c r="DR2" s="12">
        <v>43687</v>
      </c>
      <c r="DS2" s="12">
        <v>43687</v>
      </c>
      <c r="DT2" s="12">
        <v>43688</v>
      </c>
      <c r="DU2" s="12">
        <v>43692</v>
      </c>
      <c r="DV2" s="12">
        <v>43693</v>
      </c>
      <c r="DW2" s="12">
        <v>43694</v>
      </c>
      <c r="DX2" s="12">
        <v>43694</v>
      </c>
      <c r="DY2" s="12">
        <v>43695</v>
      </c>
      <c r="DZ2" s="12">
        <v>43700</v>
      </c>
      <c r="EA2" s="12">
        <v>43701</v>
      </c>
      <c r="EB2" s="12">
        <v>43702</v>
      </c>
      <c r="EC2" s="12">
        <v>43707</v>
      </c>
      <c r="ED2" s="12">
        <v>43708</v>
      </c>
      <c r="EE2" s="12">
        <v>43708</v>
      </c>
      <c r="EF2" s="12">
        <v>43708</v>
      </c>
      <c r="EG2" s="12">
        <v>43715</v>
      </c>
      <c r="EH2" s="12">
        <v>43715</v>
      </c>
      <c r="EI2" s="12">
        <v>43716</v>
      </c>
      <c r="EJ2" s="12">
        <v>43722</v>
      </c>
      <c r="EK2" s="12">
        <v>43722</v>
      </c>
      <c r="EL2" s="12">
        <v>43722</v>
      </c>
      <c r="EM2" s="12">
        <v>43722</v>
      </c>
      <c r="EN2" s="12">
        <v>43723</v>
      </c>
      <c r="EO2" s="12">
        <v>43729</v>
      </c>
      <c r="EP2" s="12">
        <v>43729</v>
      </c>
      <c r="EQ2" s="12">
        <v>43730</v>
      </c>
      <c r="ER2" s="12">
        <v>43731</v>
      </c>
      <c r="ES2" s="12">
        <v>43730</v>
      </c>
      <c r="ET2" s="12">
        <v>43730</v>
      </c>
      <c r="EU2" s="12">
        <v>43735</v>
      </c>
      <c r="EV2" s="12">
        <v>43735</v>
      </c>
      <c r="EW2" s="12">
        <v>43736</v>
      </c>
      <c r="EX2" s="12">
        <v>43737</v>
      </c>
      <c r="EY2" s="12">
        <v>43737</v>
      </c>
      <c r="EZ2" s="12">
        <v>43737</v>
      </c>
      <c r="FA2" s="12">
        <v>43743</v>
      </c>
      <c r="FB2" s="12">
        <v>43743</v>
      </c>
      <c r="FC2" s="12">
        <v>43743</v>
      </c>
      <c r="FD2" s="12">
        <v>43743</v>
      </c>
      <c r="FE2" s="12">
        <v>43743</v>
      </c>
      <c r="FF2" s="12">
        <v>43744</v>
      </c>
      <c r="FG2" s="12">
        <v>43744</v>
      </c>
      <c r="FH2" s="12">
        <v>43744</v>
      </c>
      <c r="FI2" s="12">
        <v>43744</v>
      </c>
      <c r="FJ2" s="12">
        <v>43744</v>
      </c>
      <c r="FK2" s="12">
        <v>43750</v>
      </c>
      <c r="FL2" s="12">
        <v>43750</v>
      </c>
      <c r="FM2" s="12">
        <v>43751</v>
      </c>
      <c r="FN2" s="12">
        <v>43751</v>
      </c>
      <c r="FO2" s="12">
        <v>43757</v>
      </c>
      <c r="FP2" s="12">
        <v>43757</v>
      </c>
      <c r="FQ2" s="12">
        <v>43758</v>
      </c>
      <c r="FR2" s="12">
        <v>43758</v>
      </c>
      <c r="FS2" s="12">
        <v>43758</v>
      </c>
      <c r="FT2" s="12">
        <v>43758</v>
      </c>
      <c r="FU2" s="12">
        <v>43758</v>
      </c>
      <c r="FV2" s="12">
        <v>43758</v>
      </c>
      <c r="FW2" s="12">
        <v>43764</v>
      </c>
      <c r="FX2" s="12">
        <v>43764</v>
      </c>
      <c r="FY2" s="12">
        <v>43765</v>
      </c>
      <c r="FZ2" s="12">
        <v>43765</v>
      </c>
      <c r="GA2" s="12">
        <v>43765</v>
      </c>
      <c r="GB2" s="12">
        <v>43770</v>
      </c>
      <c r="GC2" s="12">
        <v>43771</v>
      </c>
      <c r="GD2" s="12">
        <v>43773</v>
      </c>
      <c r="GE2" s="12">
        <v>43772</v>
      </c>
      <c r="GF2" s="12">
        <v>43772</v>
      </c>
      <c r="GG2" s="12">
        <v>43778</v>
      </c>
      <c r="GH2" s="12">
        <v>43779</v>
      </c>
      <c r="GI2" s="12">
        <v>43786</v>
      </c>
      <c r="GJ2" s="12">
        <v>43786</v>
      </c>
      <c r="GK2" s="12">
        <v>43786</v>
      </c>
      <c r="GL2" s="12">
        <v>43792</v>
      </c>
      <c r="GM2" s="12">
        <v>43793</v>
      </c>
      <c r="GN2" s="12">
        <v>43793</v>
      </c>
      <c r="GO2" s="12">
        <v>43800</v>
      </c>
      <c r="GP2" s="12">
        <v>43800</v>
      </c>
      <c r="GQ2" s="12">
        <v>43805</v>
      </c>
      <c r="GR2" s="12">
        <v>43806</v>
      </c>
      <c r="GS2" s="12">
        <v>43807</v>
      </c>
      <c r="GT2" s="12">
        <v>43807</v>
      </c>
      <c r="GU2" s="12">
        <v>43813</v>
      </c>
      <c r="GV2" s="12">
        <v>43814</v>
      </c>
      <c r="GW2" s="12">
        <v>43814</v>
      </c>
      <c r="GX2" s="12">
        <v>43814</v>
      </c>
      <c r="GY2" s="12">
        <v>43814</v>
      </c>
      <c r="GZ2" s="12">
        <v>43821</v>
      </c>
      <c r="HA2" s="12">
        <v>43828</v>
      </c>
      <c r="HB2" s="12">
        <v>43828</v>
      </c>
      <c r="HC2" s="12">
        <v>43830</v>
      </c>
      <c r="HD2" s="12">
        <v>43830</v>
      </c>
      <c r="HE2" s="12">
        <v>43830</v>
      </c>
      <c r="HF2" s="12">
        <v>43830</v>
      </c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1:230" ht="12.75">
      <c r="A3" s="7"/>
      <c r="B3" s="18" t="s">
        <v>105</v>
      </c>
      <c r="C3" s="2">
        <f aca="true" t="shared" si="0" ref="C3:C66">COUNTA(E3:HV3)</f>
        <v>23</v>
      </c>
      <c r="D3" s="54">
        <f aca="true" t="shared" si="1" ref="D3:D66">SUM(E3:HV3)</f>
        <v>968.4920000000001</v>
      </c>
      <c r="E3" s="54"/>
      <c r="F3" s="58"/>
      <c r="G3" s="56">
        <v>25.6</v>
      </c>
      <c r="H3" s="56">
        <v>10</v>
      </c>
      <c r="I3" s="56"/>
      <c r="J3" s="56"/>
      <c r="K3" s="56"/>
      <c r="L3" s="56"/>
      <c r="M3" s="56">
        <v>27</v>
      </c>
      <c r="N3" s="56"/>
      <c r="O3" s="56"/>
      <c r="P3" s="56"/>
      <c r="Q3" s="56"/>
      <c r="R3" s="56"/>
      <c r="S3" s="56"/>
      <c r="T3" s="56"/>
      <c r="U3" s="56">
        <v>43</v>
      </c>
      <c r="V3" s="56"/>
      <c r="W3" s="56"/>
      <c r="X3" s="56"/>
      <c r="Y3" s="56"/>
      <c r="Z3" s="56"/>
      <c r="AA3" s="56"/>
      <c r="AB3" s="56"/>
      <c r="AC3" s="56"/>
      <c r="AD3" s="56"/>
      <c r="AE3" s="56">
        <v>27</v>
      </c>
      <c r="AF3" s="56"/>
      <c r="AG3" s="56">
        <v>84</v>
      </c>
      <c r="AH3" s="56"/>
      <c r="AI3" s="56"/>
      <c r="AJ3" s="56"/>
      <c r="AK3" s="56"/>
      <c r="AL3" s="56">
        <v>42.195</v>
      </c>
      <c r="AM3" s="56"/>
      <c r="AN3" s="56"/>
      <c r="AO3" s="56"/>
      <c r="AP3" s="56"/>
      <c r="AQ3" s="56"/>
      <c r="AR3" s="56"/>
      <c r="AS3" s="56"/>
      <c r="AT3" s="56">
        <v>21.097</v>
      </c>
      <c r="AU3" s="56"/>
      <c r="AV3" s="56"/>
      <c r="AW3" s="56"/>
      <c r="AX3" s="56">
        <v>10</v>
      </c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>
        <v>32</v>
      </c>
      <c r="BJ3" s="56"/>
      <c r="BK3" s="56"/>
      <c r="BL3" s="56">
        <v>43</v>
      </c>
      <c r="BM3" s="56"/>
      <c r="BN3" s="56"/>
      <c r="BO3" s="56"/>
      <c r="BP3" s="56"/>
      <c r="BQ3" s="56"/>
      <c r="BR3" s="56"/>
      <c r="BS3" s="56">
        <v>45</v>
      </c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>
        <v>10</v>
      </c>
      <c r="CM3" s="56"/>
      <c r="CN3" s="56"/>
      <c r="CO3" s="56"/>
      <c r="CP3" s="56"/>
      <c r="CQ3" s="56"/>
      <c r="CR3" s="56"/>
      <c r="CS3" s="56"/>
      <c r="CT3" s="56">
        <v>113</v>
      </c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>
        <v>62</v>
      </c>
      <c r="DI3" s="56"/>
      <c r="DJ3" s="56"/>
      <c r="DK3" s="56"/>
      <c r="DL3" s="56"/>
      <c r="DM3" s="56"/>
      <c r="DN3" s="56"/>
      <c r="DO3" s="56"/>
      <c r="DP3" s="56">
        <v>50</v>
      </c>
      <c r="DQ3" s="56"/>
      <c r="DR3" s="56"/>
      <c r="DS3" s="56"/>
      <c r="DT3" s="56"/>
      <c r="DU3" s="56"/>
      <c r="DV3" s="56"/>
      <c r="DW3" s="56"/>
      <c r="DX3" s="56">
        <v>6</v>
      </c>
      <c r="DY3" s="56"/>
      <c r="DZ3" s="56"/>
      <c r="EA3" s="56"/>
      <c r="EB3" s="56"/>
      <c r="EC3" s="56"/>
      <c r="ED3" s="56">
        <v>28</v>
      </c>
      <c r="EE3" s="56"/>
      <c r="EF3" s="56"/>
      <c r="EG3" s="56"/>
      <c r="EH3" s="56">
        <v>7.5</v>
      </c>
      <c r="EI3" s="56"/>
      <c r="EJ3" s="56"/>
      <c r="EK3" s="56"/>
      <c r="EL3" s="56"/>
      <c r="EM3" s="56"/>
      <c r="EN3" s="56"/>
      <c r="EO3" s="56">
        <v>102</v>
      </c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72"/>
      <c r="FM3" s="56"/>
      <c r="FN3" s="56"/>
      <c r="FO3" s="56"/>
      <c r="FP3" s="56"/>
      <c r="FQ3" s="56">
        <v>29.1</v>
      </c>
      <c r="FR3" s="56"/>
      <c r="FS3" s="56"/>
      <c r="FT3" s="56"/>
      <c r="FU3" s="56"/>
      <c r="FV3" s="56"/>
      <c r="FW3" s="56"/>
      <c r="FX3" s="56">
        <v>130</v>
      </c>
      <c r="FY3" s="56"/>
      <c r="FZ3" s="56"/>
      <c r="GA3" s="56"/>
      <c r="GB3" s="56"/>
      <c r="GC3" s="56"/>
      <c r="GD3" s="56">
        <v>21</v>
      </c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</row>
    <row r="4" spans="1:230" ht="12.75">
      <c r="A4" s="13"/>
      <c r="B4" s="18" t="s">
        <v>12</v>
      </c>
      <c r="C4" s="2">
        <f t="shared" si="0"/>
        <v>29</v>
      </c>
      <c r="D4" s="54">
        <f t="shared" si="1"/>
        <v>650.5129999999999</v>
      </c>
      <c r="E4" s="55"/>
      <c r="F4" s="57"/>
      <c r="G4" s="57"/>
      <c r="H4" s="57"/>
      <c r="I4" s="57"/>
      <c r="J4" s="57">
        <v>21.097</v>
      </c>
      <c r="K4" s="57"/>
      <c r="L4" s="57"/>
      <c r="M4" s="57"/>
      <c r="N4" s="57">
        <v>19</v>
      </c>
      <c r="O4" s="57"/>
      <c r="P4" s="57"/>
      <c r="Q4" s="57"/>
      <c r="R4" s="57"/>
      <c r="S4" s="57">
        <v>21.097</v>
      </c>
      <c r="T4" s="57"/>
      <c r="U4" s="57"/>
      <c r="V4" s="57"/>
      <c r="W4" s="57"/>
      <c r="X4" s="57"/>
      <c r="Y4" s="57">
        <v>21.097</v>
      </c>
      <c r="Z4" s="57"/>
      <c r="AA4" s="57"/>
      <c r="AB4" s="57"/>
      <c r="AC4" s="57"/>
      <c r="AD4" s="57"/>
      <c r="AE4" s="57">
        <v>27</v>
      </c>
      <c r="AF4" s="57"/>
      <c r="AG4" s="57"/>
      <c r="AH4" s="57">
        <v>21.097</v>
      </c>
      <c r="AI4" s="57"/>
      <c r="AJ4" s="57"/>
      <c r="AK4" s="57"/>
      <c r="AL4" s="57"/>
      <c r="AM4" s="57"/>
      <c r="AN4" s="57">
        <v>21.097</v>
      </c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>
        <v>12</v>
      </c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>
        <v>43</v>
      </c>
      <c r="BM4" s="57"/>
      <c r="BN4" s="57"/>
      <c r="BO4" s="57"/>
      <c r="BP4" s="57">
        <v>21.097</v>
      </c>
      <c r="BQ4" s="57"/>
      <c r="BR4" s="57"/>
      <c r="BS4" s="57"/>
      <c r="BT4" s="57"/>
      <c r="BU4" s="57"/>
      <c r="BV4" s="57"/>
      <c r="BW4" s="57">
        <v>101</v>
      </c>
      <c r="BX4" s="57"/>
      <c r="BY4" s="57"/>
      <c r="BZ4" s="57"/>
      <c r="CA4" s="57"/>
      <c r="CB4" s="57"/>
      <c r="CC4" s="57"/>
      <c r="CD4" s="57"/>
      <c r="CE4" s="57"/>
      <c r="CF4" s="57">
        <v>42.195</v>
      </c>
      <c r="CG4" s="57"/>
      <c r="CH4" s="57"/>
      <c r="CI4" s="57"/>
      <c r="CJ4" s="57"/>
      <c r="CK4" s="57"/>
      <c r="CL4" s="57"/>
      <c r="CM4" s="57">
        <v>22</v>
      </c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>
        <v>12</v>
      </c>
      <c r="CY4" s="57"/>
      <c r="CZ4" s="57"/>
      <c r="DA4" s="57"/>
      <c r="DB4" s="57"/>
      <c r="DC4" s="57"/>
      <c r="DD4" s="57"/>
      <c r="DE4" s="57">
        <v>21</v>
      </c>
      <c r="DF4" s="57"/>
      <c r="DG4" s="57"/>
      <c r="DH4" s="57"/>
      <c r="DI4" s="57"/>
      <c r="DJ4" s="57"/>
      <c r="DK4" s="57"/>
      <c r="DL4" s="57"/>
      <c r="DM4" s="57"/>
      <c r="DN4" s="57">
        <v>16</v>
      </c>
      <c r="DO4" s="57"/>
      <c r="DP4" s="57"/>
      <c r="DQ4" s="57"/>
      <c r="DR4" s="57"/>
      <c r="DS4" s="57"/>
      <c r="DT4" s="57"/>
      <c r="DU4" s="57"/>
      <c r="DV4" s="57"/>
      <c r="DW4" s="57"/>
      <c r="DX4" s="57">
        <v>6</v>
      </c>
      <c r="DY4" s="57"/>
      <c r="DZ4" s="57"/>
      <c r="EA4" s="57"/>
      <c r="EB4" s="57"/>
      <c r="EC4" s="57"/>
      <c r="ED4" s="57">
        <v>28</v>
      </c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6">
        <v>11.145</v>
      </c>
      <c r="EU4" s="57"/>
      <c r="EV4" s="57"/>
      <c r="EW4" s="57"/>
      <c r="EX4" s="57"/>
      <c r="EY4" s="57">
        <v>21.097</v>
      </c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>
        <v>10</v>
      </c>
      <c r="FK4" s="57"/>
      <c r="FL4" s="72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>
        <v>21.097</v>
      </c>
      <c r="FZ4" s="57"/>
      <c r="GA4" s="57"/>
      <c r="GB4" s="57">
        <v>14.3</v>
      </c>
      <c r="GC4" s="57"/>
      <c r="GD4" s="57"/>
      <c r="GE4" s="57"/>
      <c r="GF4" s="57">
        <v>10</v>
      </c>
      <c r="GG4" s="57"/>
      <c r="GH4" s="57"/>
      <c r="GI4" s="57"/>
      <c r="GJ4" s="57">
        <v>16.5</v>
      </c>
      <c r="GK4" s="57"/>
      <c r="GL4" s="57"/>
      <c r="GM4" s="57"/>
      <c r="GN4" s="57">
        <v>21.097</v>
      </c>
      <c r="GO4" s="57"/>
      <c r="GP4" s="57"/>
      <c r="GQ4" s="57"/>
      <c r="GR4" s="57"/>
      <c r="GS4" s="57"/>
      <c r="GT4" s="57">
        <v>13.5</v>
      </c>
      <c r="GU4" s="57"/>
      <c r="GV4" s="57">
        <v>26</v>
      </c>
      <c r="GW4" s="57"/>
      <c r="GX4" s="57"/>
      <c r="GY4" s="57"/>
      <c r="GZ4" s="57"/>
      <c r="HA4" s="57"/>
      <c r="HB4" s="57"/>
      <c r="HC4" s="57"/>
      <c r="HD4" s="57">
        <v>10</v>
      </c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</row>
    <row r="5" spans="1:230" ht="12.75">
      <c r="A5" s="7"/>
      <c r="B5" s="18" t="s">
        <v>2</v>
      </c>
      <c r="C5" s="2">
        <f t="shared" si="0"/>
        <v>50</v>
      </c>
      <c r="D5" s="54">
        <f t="shared" si="1"/>
        <v>536.161</v>
      </c>
      <c r="E5" s="54"/>
      <c r="F5" s="56"/>
      <c r="G5" s="56"/>
      <c r="H5" s="56">
        <v>10</v>
      </c>
      <c r="I5" s="56"/>
      <c r="J5" s="56"/>
      <c r="K5" s="56">
        <v>4.9</v>
      </c>
      <c r="L5" s="56"/>
      <c r="M5" s="56"/>
      <c r="N5" s="56"/>
      <c r="O5" s="56">
        <v>21.097</v>
      </c>
      <c r="P5" s="56"/>
      <c r="Q5" s="56"/>
      <c r="R5" s="56"/>
      <c r="S5" s="56">
        <v>21.097</v>
      </c>
      <c r="T5" s="56"/>
      <c r="U5" s="56"/>
      <c r="V5" s="56"/>
      <c r="W5" s="56"/>
      <c r="X5" s="56"/>
      <c r="Y5" s="56">
        <v>21.097</v>
      </c>
      <c r="Z5" s="56"/>
      <c r="AA5" s="56">
        <v>9.2</v>
      </c>
      <c r="AB5" s="56"/>
      <c r="AC5" s="56"/>
      <c r="AD5" s="56">
        <v>4.2</v>
      </c>
      <c r="AE5" s="56"/>
      <c r="AF5" s="56">
        <v>6</v>
      </c>
      <c r="AG5" s="56"/>
      <c r="AH5" s="56">
        <v>21.097</v>
      </c>
      <c r="AI5" s="56"/>
      <c r="AJ5" s="56"/>
      <c r="AK5" s="56"/>
      <c r="AL5" s="56"/>
      <c r="AM5" s="56"/>
      <c r="AN5" s="56"/>
      <c r="AO5" s="56"/>
      <c r="AP5" s="56">
        <v>21.097</v>
      </c>
      <c r="AQ5" s="56"/>
      <c r="AR5" s="56"/>
      <c r="AS5" s="56"/>
      <c r="AT5" s="56"/>
      <c r="AU5" s="56">
        <v>6</v>
      </c>
      <c r="AV5" s="56"/>
      <c r="AW5" s="56"/>
      <c r="AX5" s="56"/>
      <c r="AY5" s="56"/>
      <c r="AZ5" s="56"/>
      <c r="BA5" s="56"/>
      <c r="BB5" s="56">
        <v>9.1</v>
      </c>
      <c r="BC5" s="56"/>
      <c r="BD5" s="56"/>
      <c r="BE5" s="56"/>
      <c r="BF5" s="56"/>
      <c r="BG5" s="56"/>
      <c r="BH5" s="56"/>
      <c r="BI5" s="56"/>
      <c r="BJ5" s="56">
        <v>8</v>
      </c>
      <c r="BK5" s="56"/>
      <c r="BL5" s="56"/>
      <c r="BM5" s="56">
        <v>21.097</v>
      </c>
      <c r="BN5" s="56"/>
      <c r="BO5" s="56"/>
      <c r="BP5" s="56"/>
      <c r="BQ5" s="56">
        <v>6.38</v>
      </c>
      <c r="BR5" s="56">
        <v>21.097</v>
      </c>
      <c r="BS5" s="56"/>
      <c r="BT5" s="56"/>
      <c r="BU5" s="56"/>
      <c r="BV5" s="56">
        <v>7.1</v>
      </c>
      <c r="BW5" s="56"/>
      <c r="BX5" s="56"/>
      <c r="BY5" s="56"/>
      <c r="BZ5" s="56">
        <v>10</v>
      </c>
      <c r="CA5" s="56"/>
      <c r="CB5" s="56"/>
      <c r="CC5" s="56"/>
      <c r="CD5" s="56">
        <v>6.5</v>
      </c>
      <c r="CE5" s="56"/>
      <c r="CF5" s="56"/>
      <c r="CG5" s="56">
        <v>8</v>
      </c>
      <c r="CH5" s="56"/>
      <c r="CI5" s="56">
        <v>1.609</v>
      </c>
      <c r="CJ5" s="56"/>
      <c r="CK5" s="56"/>
      <c r="CL5" s="56">
        <v>10</v>
      </c>
      <c r="CM5" s="56"/>
      <c r="CN5" s="56"/>
      <c r="CO5" s="56"/>
      <c r="CP5" s="56">
        <v>6.45</v>
      </c>
      <c r="CQ5" s="56"/>
      <c r="CR5" s="56"/>
      <c r="CS5" s="56">
        <v>6</v>
      </c>
      <c r="CT5" s="56"/>
      <c r="CU5" s="56">
        <v>10</v>
      </c>
      <c r="CV5" s="56"/>
      <c r="CW5" s="56"/>
      <c r="CX5" s="56"/>
      <c r="CY5" s="56">
        <v>5</v>
      </c>
      <c r="CZ5" s="56"/>
      <c r="DA5" s="56"/>
      <c r="DB5" s="56"/>
      <c r="DC5" s="56">
        <v>8</v>
      </c>
      <c r="DD5" s="56"/>
      <c r="DE5" s="56"/>
      <c r="DF5" s="56">
        <v>6</v>
      </c>
      <c r="DG5" s="56"/>
      <c r="DH5" s="56"/>
      <c r="DI5" s="56"/>
      <c r="DJ5" s="56">
        <v>6.8</v>
      </c>
      <c r="DK5" s="56"/>
      <c r="DL5" s="56"/>
      <c r="DM5" s="56">
        <v>5.5</v>
      </c>
      <c r="DN5" s="56"/>
      <c r="DO5" s="56">
        <v>9.3</v>
      </c>
      <c r="DP5" s="56"/>
      <c r="DQ5" s="56"/>
      <c r="DR5" s="56">
        <v>7</v>
      </c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>
        <v>6</v>
      </c>
      <c r="ED5" s="56"/>
      <c r="EE5" s="56"/>
      <c r="EF5" s="56"/>
      <c r="EG5" s="56"/>
      <c r="EH5" s="56">
        <v>7.5</v>
      </c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>
        <v>11.145</v>
      </c>
      <c r="EU5" s="56"/>
      <c r="EV5" s="56"/>
      <c r="EW5" s="56"/>
      <c r="EX5" s="56"/>
      <c r="EY5" s="56">
        <v>21.097</v>
      </c>
      <c r="EZ5" s="56"/>
      <c r="FA5" s="56"/>
      <c r="FB5" s="56"/>
      <c r="FC5" s="56"/>
      <c r="FD5" s="56"/>
      <c r="FE5" s="56">
        <v>6.21</v>
      </c>
      <c r="FF5" s="56"/>
      <c r="FG5" s="56"/>
      <c r="FH5" s="56">
        <v>10</v>
      </c>
      <c r="FI5" s="56"/>
      <c r="FJ5" s="56"/>
      <c r="FK5" s="56"/>
      <c r="FL5" s="72"/>
      <c r="FM5" s="56"/>
      <c r="FN5" s="56">
        <v>10</v>
      </c>
      <c r="FO5" s="56"/>
      <c r="FP5" s="56"/>
      <c r="FQ5" s="56"/>
      <c r="FR5" s="56"/>
      <c r="FS5" s="56"/>
      <c r="FT5" s="56"/>
      <c r="FU5" s="56"/>
      <c r="FV5" s="56">
        <v>21.097</v>
      </c>
      <c r="FW5" s="56">
        <v>10</v>
      </c>
      <c r="FX5" s="56"/>
      <c r="FY5" s="56"/>
      <c r="FZ5" s="56"/>
      <c r="GA5" s="56">
        <v>10</v>
      </c>
      <c r="GB5" s="56"/>
      <c r="GC5" s="56"/>
      <c r="GD5" s="56"/>
      <c r="GE5" s="56"/>
      <c r="GF5" s="56">
        <v>10</v>
      </c>
      <c r="GG5" s="56"/>
      <c r="GH5" s="56"/>
      <c r="GI5" s="56">
        <v>11</v>
      </c>
      <c r="GJ5" s="56"/>
      <c r="GK5" s="56"/>
      <c r="GL5" s="56"/>
      <c r="GM5" s="56"/>
      <c r="GN5" s="56">
        <v>21.097</v>
      </c>
      <c r="GO5" s="56"/>
      <c r="GP5" s="56">
        <v>7.2</v>
      </c>
      <c r="GQ5" s="56">
        <v>10</v>
      </c>
      <c r="GR5" s="56"/>
      <c r="GS5" s="56">
        <v>8</v>
      </c>
      <c r="GT5" s="56"/>
      <c r="GU5" s="56"/>
      <c r="GV5" s="56"/>
      <c r="GW5" s="56"/>
      <c r="GX5" s="56">
        <v>21.097</v>
      </c>
      <c r="GY5" s="56"/>
      <c r="GZ5" s="56"/>
      <c r="HA5" s="56"/>
      <c r="HB5" s="56"/>
      <c r="HC5" s="56"/>
      <c r="HD5" s="56">
        <v>10</v>
      </c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</row>
    <row r="6" spans="2:230" ht="12.75">
      <c r="B6" s="18" t="s">
        <v>293</v>
      </c>
      <c r="C6" s="2">
        <f t="shared" si="0"/>
        <v>16</v>
      </c>
      <c r="D6" s="54">
        <f t="shared" si="1"/>
        <v>527.097</v>
      </c>
      <c r="E6" s="54"/>
      <c r="F6" s="56">
        <v>16.5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>
        <v>27</v>
      </c>
      <c r="X6" s="56"/>
      <c r="Y6" s="56"/>
      <c r="Z6" s="56"/>
      <c r="AA6" s="56"/>
      <c r="AB6" s="56"/>
      <c r="AC6" s="56"/>
      <c r="AD6" s="56"/>
      <c r="AE6" s="56">
        <v>27</v>
      </c>
      <c r="AF6" s="56"/>
      <c r="AG6" s="56"/>
      <c r="AH6" s="56">
        <v>21.097</v>
      </c>
      <c r="AI6" s="56"/>
      <c r="AJ6" s="56"/>
      <c r="AK6" s="56">
        <v>25</v>
      </c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>
        <v>14</v>
      </c>
      <c r="AZ6" s="56"/>
      <c r="BA6" s="56"/>
      <c r="BB6" s="56"/>
      <c r="BC6" s="56"/>
      <c r="BD6" s="56"/>
      <c r="BE6" s="56"/>
      <c r="BF6" s="56">
        <v>12</v>
      </c>
      <c r="BG6" s="56"/>
      <c r="BH6" s="56"/>
      <c r="BI6" s="56"/>
      <c r="BJ6" s="56"/>
      <c r="BK6" s="56"/>
      <c r="BL6" s="56">
        <v>43</v>
      </c>
      <c r="BM6" s="56"/>
      <c r="BN6" s="56"/>
      <c r="BO6" s="56"/>
      <c r="BP6" s="56"/>
      <c r="BQ6" s="56"/>
      <c r="BR6" s="56"/>
      <c r="BS6" s="56"/>
      <c r="BT6" s="56">
        <v>18</v>
      </c>
      <c r="BU6" s="56"/>
      <c r="BV6" s="56"/>
      <c r="BW6" s="56">
        <v>101</v>
      </c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>
        <v>23.5</v>
      </c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>
        <v>14</v>
      </c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>
        <v>32</v>
      </c>
      <c r="FH6" s="56"/>
      <c r="FI6" s="56"/>
      <c r="FJ6" s="56"/>
      <c r="FK6" s="56"/>
      <c r="FL6" s="72"/>
      <c r="FM6" s="56"/>
      <c r="FN6" s="56"/>
      <c r="FO6" s="56">
        <v>72</v>
      </c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>
        <v>10</v>
      </c>
      <c r="GB6" s="56"/>
      <c r="GC6" s="56"/>
      <c r="GD6" s="56"/>
      <c r="GE6" s="56"/>
      <c r="GF6" s="56"/>
      <c r="GG6" s="56">
        <v>71</v>
      </c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</row>
    <row r="7" spans="1:230" ht="12.75">
      <c r="A7" s="13"/>
      <c r="B7" s="18" t="s">
        <v>140</v>
      </c>
      <c r="C7" s="2">
        <f t="shared" si="0"/>
        <v>46</v>
      </c>
      <c r="D7" s="54">
        <f t="shared" si="1"/>
        <v>518.567</v>
      </c>
      <c r="E7" s="55"/>
      <c r="F7" s="57"/>
      <c r="G7" s="57">
        <v>25.6</v>
      </c>
      <c r="H7" s="57"/>
      <c r="I7" s="57"/>
      <c r="J7" s="57"/>
      <c r="K7" s="57"/>
      <c r="L7" s="57"/>
      <c r="M7" s="57"/>
      <c r="N7" s="57"/>
      <c r="O7" s="57">
        <v>21.097</v>
      </c>
      <c r="P7" s="57"/>
      <c r="Q7" s="57"/>
      <c r="R7" s="57"/>
      <c r="S7" s="57">
        <v>21.097</v>
      </c>
      <c r="T7" s="57"/>
      <c r="U7" s="57"/>
      <c r="V7" s="57"/>
      <c r="W7" s="57"/>
      <c r="X7" s="57"/>
      <c r="Y7" s="57">
        <v>21.097</v>
      </c>
      <c r="Z7" s="57"/>
      <c r="AA7" s="57"/>
      <c r="AB7" s="57">
        <v>42.195</v>
      </c>
      <c r="AC7" s="57"/>
      <c r="AD7" s="57">
        <v>4.2</v>
      </c>
      <c r="AE7" s="57"/>
      <c r="AF7" s="57">
        <v>6</v>
      </c>
      <c r="AG7" s="57"/>
      <c r="AH7" s="56">
        <v>21.097</v>
      </c>
      <c r="AI7" s="57"/>
      <c r="AJ7" s="57"/>
      <c r="AK7" s="57"/>
      <c r="AL7" s="57"/>
      <c r="AM7" s="57"/>
      <c r="AN7" s="57"/>
      <c r="AO7" s="57"/>
      <c r="AP7" s="57">
        <v>21.097</v>
      </c>
      <c r="AQ7" s="57"/>
      <c r="AR7" s="57"/>
      <c r="AS7" s="57"/>
      <c r="AT7" s="57"/>
      <c r="AU7" s="57">
        <v>6</v>
      </c>
      <c r="AV7" s="57"/>
      <c r="AW7" s="57"/>
      <c r="AX7" s="57"/>
      <c r="AY7" s="57"/>
      <c r="AZ7" s="57"/>
      <c r="BA7" s="57"/>
      <c r="BB7" s="57">
        <v>9.1</v>
      </c>
      <c r="BC7" s="57"/>
      <c r="BD7" s="57"/>
      <c r="BE7" s="57"/>
      <c r="BF7" s="57"/>
      <c r="BG7" s="57"/>
      <c r="BH7" s="57"/>
      <c r="BI7" s="57"/>
      <c r="BJ7" s="57">
        <v>8</v>
      </c>
      <c r="BK7" s="57"/>
      <c r="BL7" s="57"/>
      <c r="BM7" s="57">
        <v>21.097</v>
      </c>
      <c r="BN7" s="57"/>
      <c r="BO7" s="57"/>
      <c r="BP7" s="57"/>
      <c r="BQ7" s="57">
        <v>6.38</v>
      </c>
      <c r="BR7" s="57"/>
      <c r="BS7" s="57"/>
      <c r="BT7" s="57"/>
      <c r="BU7" s="57"/>
      <c r="BV7" s="57">
        <v>7.1</v>
      </c>
      <c r="BW7" s="57"/>
      <c r="BX7" s="57"/>
      <c r="BY7" s="57"/>
      <c r="BZ7" s="57">
        <v>10</v>
      </c>
      <c r="CA7" s="57"/>
      <c r="CB7" s="57"/>
      <c r="CC7" s="57"/>
      <c r="CD7" s="57">
        <v>6.5</v>
      </c>
      <c r="CE7" s="57"/>
      <c r="CF7" s="57"/>
      <c r="CG7" s="57">
        <v>8</v>
      </c>
      <c r="CH7" s="57"/>
      <c r="CI7" s="57">
        <v>1.609</v>
      </c>
      <c r="CJ7" s="57"/>
      <c r="CK7" s="57"/>
      <c r="CL7" s="57">
        <v>10</v>
      </c>
      <c r="CM7" s="57"/>
      <c r="CN7" s="57"/>
      <c r="CO7" s="57"/>
      <c r="CP7" s="57">
        <v>6.45</v>
      </c>
      <c r="CQ7" s="57"/>
      <c r="CR7" s="57"/>
      <c r="CS7" s="57">
        <v>6</v>
      </c>
      <c r="CT7" s="57"/>
      <c r="CU7" s="57">
        <v>10</v>
      </c>
      <c r="CV7" s="57"/>
      <c r="CW7" s="57"/>
      <c r="CX7" s="57"/>
      <c r="CY7" s="57">
        <v>5</v>
      </c>
      <c r="CZ7" s="57"/>
      <c r="DA7" s="57"/>
      <c r="DB7" s="57"/>
      <c r="DC7" s="57">
        <v>8</v>
      </c>
      <c r="DD7" s="57"/>
      <c r="DE7" s="57"/>
      <c r="DF7" s="57">
        <v>6</v>
      </c>
      <c r="DG7" s="57"/>
      <c r="DH7" s="57"/>
      <c r="DI7" s="57"/>
      <c r="DJ7" s="57">
        <v>6.8</v>
      </c>
      <c r="DK7" s="57"/>
      <c r="DL7" s="57"/>
      <c r="DM7" s="57"/>
      <c r="DN7" s="57"/>
      <c r="DO7" s="57"/>
      <c r="DP7" s="57"/>
      <c r="DQ7" s="57"/>
      <c r="DR7" s="57">
        <v>7</v>
      </c>
      <c r="DS7" s="57"/>
      <c r="DT7" s="57"/>
      <c r="DU7" s="57"/>
      <c r="DV7" s="57"/>
      <c r="DW7" s="57"/>
      <c r="DX7" s="57">
        <v>6</v>
      </c>
      <c r="DY7" s="57"/>
      <c r="DZ7" s="57"/>
      <c r="EA7" s="57"/>
      <c r="EB7" s="57"/>
      <c r="EC7" s="57">
        <v>6</v>
      </c>
      <c r="ED7" s="57"/>
      <c r="EE7" s="57"/>
      <c r="EF7" s="57"/>
      <c r="EG7" s="57"/>
      <c r="EH7" s="57">
        <v>7.5</v>
      </c>
      <c r="EI7" s="57"/>
      <c r="EJ7" s="57"/>
      <c r="EK7" s="57"/>
      <c r="EL7" s="57"/>
      <c r="EM7" s="57"/>
      <c r="EN7" s="57">
        <v>7</v>
      </c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>
        <v>21.097</v>
      </c>
      <c r="EZ7" s="57"/>
      <c r="FA7" s="57"/>
      <c r="FB7" s="57"/>
      <c r="FC7" s="57"/>
      <c r="FD7" s="57"/>
      <c r="FE7" s="57">
        <v>6.21</v>
      </c>
      <c r="FF7" s="57"/>
      <c r="FG7" s="57"/>
      <c r="FH7" s="57">
        <v>10</v>
      </c>
      <c r="FI7" s="57"/>
      <c r="FJ7" s="57"/>
      <c r="FK7" s="57"/>
      <c r="FL7" s="72"/>
      <c r="FM7" s="57"/>
      <c r="FN7" s="57">
        <v>10</v>
      </c>
      <c r="FO7" s="57"/>
      <c r="FP7" s="57"/>
      <c r="FQ7" s="57"/>
      <c r="FR7" s="57"/>
      <c r="FS7" s="57"/>
      <c r="FT7" s="57"/>
      <c r="FU7" s="57"/>
      <c r="FV7" s="57"/>
      <c r="FW7" s="57">
        <v>10</v>
      </c>
      <c r="FX7" s="57"/>
      <c r="FY7" s="57"/>
      <c r="FZ7" s="57"/>
      <c r="GA7" s="57"/>
      <c r="GB7" s="57"/>
      <c r="GC7" s="57"/>
      <c r="GD7" s="57"/>
      <c r="GE7" s="57"/>
      <c r="GF7" s="57">
        <v>10</v>
      </c>
      <c r="GG7" s="57"/>
      <c r="GH7" s="57"/>
      <c r="GI7" s="57">
        <v>11</v>
      </c>
      <c r="GJ7" s="57"/>
      <c r="GK7" s="57"/>
      <c r="GL7" s="57"/>
      <c r="GM7" s="57"/>
      <c r="GN7" s="57">
        <v>21.097</v>
      </c>
      <c r="GO7" s="57"/>
      <c r="GP7" s="57">
        <v>7.2</v>
      </c>
      <c r="GQ7" s="57">
        <v>10</v>
      </c>
      <c r="GR7" s="57"/>
      <c r="GS7" s="57">
        <v>8</v>
      </c>
      <c r="GT7" s="56"/>
      <c r="GU7" s="57"/>
      <c r="GV7" s="57"/>
      <c r="GW7" s="57"/>
      <c r="GX7" s="57">
        <v>21.097</v>
      </c>
      <c r="GY7" s="57"/>
      <c r="GZ7" s="57"/>
      <c r="HA7" s="57"/>
      <c r="HB7" s="57">
        <v>3.85</v>
      </c>
      <c r="HC7" s="57"/>
      <c r="HD7" s="57">
        <v>10</v>
      </c>
      <c r="HE7" s="57"/>
      <c r="HF7" s="57"/>
      <c r="HG7" s="57"/>
      <c r="HH7" s="56"/>
      <c r="HI7" s="57"/>
      <c r="HJ7" s="57"/>
      <c r="HK7" s="56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</row>
    <row r="8" spans="1:230" ht="12.75">
      <c r="A8" s="13"/>
      <c r="B8" s="19" t="s">
        <v>172</v>
      </c>
      <c r="C8" s="2">
        <f t="shared" si="0"/>
        <v>35</v>
      </c>
      <c r="D8" s="54">
        <f t="shared" si="1"/>
        <v>510.297</v>
      </c>
      <c r="E8" s="55"/>
      <c r="F8" s="57"/>
      <c r="G8" s="57">
        <v>25.6</v>
      </c>
      <c r="H8" s="57">
        <v>10</v>
      </c>
      <c r="I8" s="57"/>
      <c r="J8" s="57"/>
      <c r="K8" s="57"/>
      <c r="L8" s="57"/>
      <c r="M8" s="57"/>
      <c r="N8" s="57"/>
      <c r="O8" s="57">
        <v>21.097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>
        <v>6</v>
      </c>
      <c r="AG8" s="57"/>
      <c r="AH8" s="57">
        <v>21.097</v>
      </c>
      <c r="AI8" s="57"/>
      <c r="AJ8" s="57">
        <v>14</v>
      </c>
      <c r="AK8" s="57"/>
      <c r="AL8" s="57"/>
      <c r="AM8" s="57"/>
      <c r="AN8" s="57"/>
      <c r="AO8" s="57"/>
      <c r="AP8" s="57">
        <v>21.097</v>
      </c>
      <c r="AQ8" s="57"/>
      <c r="AR8" s="57"/>
      <c r="AS8" s="57"/>
      <c r="AT8" s="57"/>
      <c r="AU8" s="57">
        <v>6</v>
      </c>
      <c r="AV8" s="57"/>
      <c r="AW8" s="57"/>
      <c r="AX8" s="57"/>
      <c r="AY8" s="57"/>
      <c r="AZ8" s="57"/>
      <c r="BA8" s="57">
        <v>12</v>
      </c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>
        <v>21.097</v>
      </c>
      <c r="BS8" s="57"/>
      <c r="BT8" s="57">
        <v>18</v>
      </c>
      <c r="BU8" s="57"/>
      <c r="BV8" s="57"/>
      <c r="BW8" s="57">
        <v>101</v>
      </c>
      <c r="BX8" s="57"/>
      <c r="BY8" s="57"/>
      <c r="BZ8" s="57"/>
      <c r="CA8" s="56">
        <v>4.1</v>
      </c>
      <c r="CB8" s="57"/>
      <c r="CC8" s="57"/>
      <c r="CD8" s="57"/>
      <c r="CE8" s="57"/>
      <c r="CF8" s="57"/>
      <c r="CG8" s="57"/>
      <c r="CH8" s="57"/>
      <c r="CI8" s="57"/>
      <c r="CJ8" s="57"/>
      <c r="CK8" s="57">
        <v>7.5</v>
      </c>
      <c r="CL8" s="57"/>
      <c r="CM8" s="57"/>
      <c r="CN8" s="57"/>
      <c r="CO8" s="57"/>
      <c r="CP8" s="57">
        <v>6.45</v>
      </c>
      <c r="CQ8" s="57"/>
      <c r="CR8" s="57"/>
      <c r="CS8" s="57"/>
      <c r="CT8" s="57"/>
      <c r="CU8" s="57">
        <v>10</v>
      </c>
      <c r="CV8" s="57"/>
      <c r="CW8" s="57"/>
      <c r="CX8" s="57">
        <v>12</v>
      </c>
      <c r="CY8" s="57"/>
      <c r="CZ8" s="57"/>
      <c r="DA8" s="57"/>
      <c r="DB8" s="57"/>
      <c r="DC8" s="57"/>
      <c r="DD8" s="57"/>
      <c r="DE8" s="57"/>
      <c r="DF8" s="57">
        <v>6</v>
      </c>
      <c r="DG8" s="57">
        <v>14</v>
      </c>
      <c r="DH8" s="57"/>
      <c r="DI8" s="57"/>
      <c r="DJ8" s="57"/>
      <c r="DK8" s="57"/>
      <c r="DL8" s="57">
        <v>6</v>
      </c>
      <c r="DM8" s="57"/>
      <c r="DN8" s="57"/>
      <c r="DO8" s="57"/>
      <c r="DP8" s="57"/>
      <c r="DQ8" s="57"/>
      <c r="DR8" s="57"/>
      <c r="DS8" s="57"/>
      <c r="DT8" s="57">
        <v>8</v>
      </c>
      <c r="DU8" s="57"/>
      <c r="DV8" s="57">
        <v>7.4</v>
      </c>
      <c r="DW8" s="57"/>
      <c r="DX8" s="57"/>
      <c r="DY8" s="57"/>
      <c r="DZ8" s="57">
        <v>6.27</v>
      </c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6">
        <v>11.145</v>
      </c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>
        <v>10</v>
      </c>
      <c r="FK8" s="57"/>
      <c r="FL8" s="72"/>
      <c r="FM8" s="57"/>
      <c r="FN8" s="57">
        <v>10</v>
      </c>
      <c r="FO8" s="57"/>
      <c r="FP8" s="57"/>
      <c r="FQ8" s="57"/>
      <c r="FR8" s="57"/>
      <c r="FS8" s="57"/>
      <c r="FT8" s="57"/>
      <c r="FU8" s="57">
        <v>7.6</v>
      </c>
      <c r="FV8" s="57"/>
      <c r="FW8" s="57">
        <v>10</v>
      </c>
      <c r="FX8" s="57"/>
      <c r="FY8" s="57"/>
      <c r="FZ8" s="57"/>
      <c r="GA8" s="57">
        <v>10</v>
      </c>
      <c r="GB8" s="57">
        <v>14.3</v>
      </c>
      <c r="GC8" s="57"/>
      <c r="GD8" s="57"/>
      <c r="GE8" s="57"/>
      <c r="GF8" s="57">
        <v>10</v>
      </c>
      <c r="GG8" s="57"/>
      <c r="GH8" s="57"/>
      <c r="GI8" s="57"/>
      <c r="GJ8" s="57">
        <v>16.5</v>
      </c>
      <c r="GK8" s="57"/>
      <c r="GL8" s="57"/>
      <c r="GM8" s="57"/>
      <c r="GN8" s="57">
        <v>21.097</v>
      </c>
      <c r="GO8" s="57"/>
      <c r="GP8" s="57"/>
      <c r="GQ8" s="57"/>
      <c r="GR8" s="57"/>
      <c r="GS8" s="57"/>
      <c r="GT8" s="56"/>
      <c r="GU8" s="57"/>
      <c r="GV8" s="57"/>
      <c r="GW8" s="57">
        <v>21.097</v>
      </c>
      <c r="GX8" s="57"/>
      <c r="GY8" s="57"/>
      <c r="GZ8" s="57"/>
      <c r="HA8" s="57"/>
      <c r="HB8" s="57">
        <v>3.85</v>
      </c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</row>
    <row r="9" spans="1:230" ht="12.75">
      <c r="A9" s="13"/>
      <c r="B9" s="19" t="s">
        <v>508</v>
      </c>
      <c r="C9" s="2">
        <f t="shared" si="0"/>
        <v>32</v>
      </c>
      <c r="D9" s="54">
        <f t="shared" si="1"/>
        <v>507.45</v>
      </c>
      <c r="E9" s="55"/>
      <c r="F9" s="57"/>
      <c r="G9" s="57">
        <v>25.6</v>
      </c>
      <c r="H9" s="57">
        <v>10</v>
      </c>
      <c r="I9" s="57"/>
      <c r="J9" s="57"/>
      <c r="K9" s="57"/>
      <c r="L9" s="57"/>
      <c r="M9" s="57"/>
      <c r="N9" s="57"/>
      <c r="O9" s="57">
        <v>21.097</v>
      </c>
      <c r="P9" s="57"/>
      <c r="Q9" s="57"/>
      <c r="R9" s="57"/>
      <c r="S9" s="57">
        <v>21.097</v>
      </c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>
        <v>6</v>
      </c>
      <c r="AG9" s="57"/>
      <c r="AH9" s="57">
        <v>21.097</v>
      </c>
      <c r="AI9" s="57">
        <v>5</v>
      </c>
      <c r="AJ9" s="57"/>
      <c r="AK9" s="57"/>
      <c r="AL9" s="57"/>
      <c r="AM9" s="57"/>
      <c r="AN9" s="57"/>
      <c r="AO9" s="57"/>
      <c r="AP9" s="57"/>
      <c r="AQ9" s="57"/>
      <c r="AR9" s="57">
        <v>8.4</v>
      </c>
      <c r="AS9" s="57"/>
      <c r="AT9" s="57">
        <v>21.097</v>
      </c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>
        <v>21.097</v>
      </c>
      <c r="BH9" s="57"/>
      <c r="BI9" s="57"/>
      <c r="BJ9" s="57"/>
      <c r="BK9" s="57"/>
      <c r="BL9" s="57"/>
      <c r="BM9" s="57"/>
      <c r="BN9" s="57"/>
      <c r="BO9" s="57"/>
      <c r="BP9" s="57"/>
      <c r="BQ9" s="57">
        <v>6.38</v>
      </c>
      <c r="BR9" s="57">
        <v>21.097</v>
      </c>
      <c r="BS9" s="57"/>
      <c r="BT9" s="57"/>
      <c r="BU9" s="57"/>
      <c r="BV9" s="57"/>
      <c r="BW9" s="57">
        <v>101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>
        <v>10</v>
      </c>
      <c r="CM9" s="57"/>
      <c r="CN9" s="57"/>
      <c r="CO9" s="57"/>
      <c r="CP9" s="57"/>
      <c r="CQ9" s="57"/>
      <c r="CR9" s="57"/>
      <c r="CS9" s="57">
        <v>6</v>
      </c>
      <c r="CT9" s="57"/>
      <c r="CU9" s="57"/>
      <c r="CV9" s="57"/>
      <c r="CW9" s="57"/>
      <c r="CX9" s="57"/>
      <c r="CY9" s="57"/>
      <c r="CZ9" s="57"/>
      <c r="DA9" s="57"/>
      <c r="DB9" s="57"/>
      <c r="DC9" s="57">
        <v>8</v>
      </c>
      <c r="DD9" s="57"/>
      <c r="DE9" s="57"/>
      <c r="DF9" s="57">
        <v>6</v>
      </c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>
        <v>7</v>
      </c>
      <c r="DS9" s="57"/>
      <c r="DT9" s="57"/>
      <c r="DU9" s="57"/>
      <c r="DV9" s="57"/>
      <c r="DW9" s="57"/>
      <c r="DX9" s="57">
        <v>6</v>
      </c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>
        <v>7</v>
      </c>
      <c r="EO9" s="57"/>
      <c r="EP9" s="57"/>
      <c r="EQ9" s="57"/>
      <c r="ER9" s="57"/>
      <c r="ES9" s="57"/>
      <c r="ET9" s="57"/>
      <c r="EU9" s="57">
        <v>8.5</v>
      </c>
      <c r="EV9" s="57"/>
      <c r="EW9" s="57">
        <v>8</v>
      </c>
      <c r="EX9" s="57"/>
      <c r="EY9" s="57">
        <v>21.097</v>
      </c>
      <c r="EZ9" s="57"/>
      <c r="FA9" s="57"/>
      <c r="FB9" s="57"/>
      <c r="FC9" s="57"/>
      <c r="FD9" s="57"/>
      <c r="FE9" s="57"/>
      <c r="FF9" s="57"/>
      <c r="FG9" s="57"/>
      <c r="FH9" s="57">
        <v>10</v>
      </c>
      <c r="FI9" s="57"/>
      <c r="FJ9" s="57"/>
      <c r="FK9" s="57"/>
      <c r="FL9" s="72"/>
      <c r="FM9" s="57"/>
      <c r="FN9" s="57"/>
      <c r="FO9" s="57"/>
      <c r="FP9" s="57"/>
      <c r="FQ9" s="57"/>
      <c r="FR9" s="57"/>
      <c r="FS9" s="57"/>
      <c r="FT9" s="57"/>
      <c r="FU9" s="57">
        <v>7.6</v>
      </c>
      <c r="FV9" s="57"/>
      <c r="FW9" s="57">
        <v>10</v>
      </c>
      <c r="FX9" s="57"/>
      <c r="FY9" s="57">
        <v>21.097</v>
      </c>
      <c r="FZ9" s="57"/>
      <c r="GA9" s="57"/>
      <c r="GB9" s="57"/>
      <c r="GC9" s="57"/>
      <c r="GD9" s="57"/>
      <c r="GE9" s="57">
        <v>21.097</v>
      </c>
      <c r="GF9" s="57"/>
      <c r="GG9" s="57"/>
      <c r="GH9" s="57"/>
      <c r="GI9" s="57"/>
      <c r="GJ9" s="57">
        <v>16.5</v>
      </c>
      <c r="GK9" s="57"/>
      <c r="GL9" s="57"/>
      <c r="GM9" s="57"/>
      <c r="GN9" s="57">
        <v>21.097</v>
      </c>
      <c r="GO9" s="57"/>
      <c r="GP9" s="57"/>
      <c r="GQ9" s="57"/>
      <c r="GR9" s="57"/>
      <c r="GS9" s="57"/>
      <c r="GT9" s="56">
        <v>13.5</v>
      </c>
      <c r="GU9" s="57"/>
      <c r="GV9" s="57"/>
      <c r="GW9" s="57"/>
      <c r="GX9" s="57"/>
      <c r="GY9" s="57"/>
      <c r="GZ9" s="57"/>
      <c r="HA9" s="57"/>
      <c r="HB9" s="57"/>
      <c r="HC9" s="57"/>
      <c r="HD9" s="57">
        <v>10</v>
      </c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</row>
    <row r="10" spans="2:230" ht="12.75">
      <c r="B10" s="19" t="s">
        <v>107</v>
      </c>
      <c r="C10" s="2">
        <f t="shared" si="0"/>
        <v>26</v>
      </c>
      <c r="D10" s="54">
        <f t="shared" si="1"/>
        <v>433.53</v>
      </c>
      <c r="E10" s="54"/>
      <c r="F10" s="56"/>
      <c r="G10" s="56"/>
      <c r="H10" s="56">
        <v>10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>
        <v>21.097</v>
      </c>
      <c r="T10" s="56"/>
      <c r="U10" s="56"/>
      <c r="V10" s="56"/>
      <c r="W10" s="56"/>
      <c r="X10" s="56"/>
      <c r="Y10" s="56"/>
      <c r="Z10" s="56"/>
      <c r="AA10" s="56">
        <v>9.2</v>
      </c>
      <c r="AB10" s="56"/>
      <c r="AC10" s="56"/>
      <c r="AD10" s="56"/>
      <c r="AE10" s="56"/>
      <c r="AF10" s="56"/>
      <c r="AG10" s="56"/>
      <c r="AH10" s="57">
        <v>21.097</v>
      </c>
      <c r="AI10" s="56"/>
      <c r="AJ10" s="56"/>
      <c r="AK10" s="56"/>
      <c r="AL10" s="56"/>
      <c r="AM10" s="56">
        <v>63</v>
      </c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>
        <v>101</v>
      </c>
      <c r="BX10" s="56"/>
      <c r="BY10" s="56"/>
      <c r="BZ10" s="56"/>
      <c r="CA10" s="56"/>
      <c r="CB10" s="56"/>
      <c r="CC10" s="56"/>
      <c r="CD10" s="56"/>
      <c r="CE10" s="56"/>
      <c r="CF10" s="56"/>
      <c r="CG10" s="56">
        <v>8</v>
      </c>
      <c r="CH10" s="56"/>
      <c r="CI10" s="56"/>
      <c r="CJ10" s="56"/>
      <c r="CK10" s="56"/>
      <c r="CL10" s="56">
        <v>10</v>
      </c>
      <c r="CM10" s="56"/>
      <c r="CN10" s="56">
        <v>8.25</v>
      </c>
      <c r="CO10" s="56"/>
      <c r="CP10" s="56"/>
      <c r="CQ10" s="56"/>
      <c r="CR10" s="56"/>
      <c r="CS10" s="56">
        <v>6</v>
      </c>
      <c r="CT10" s="56"/>
      <c r="CU10" s="56">
        <v>10</v>
      </c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>
        <v>3</v>
      </c>
      <c r="EC10" s="56">
        <v>6</v>
      </c>
      <c r="ED10" s="56"/>
      <c r="EE10" s="56"/>
      <c r="EF10" s="56"/>
      <c r="EG10" s="56"/>
      <c r="EH10" s="56"/>
      <c r="EI10" s="56"/>
      <c r="EJ10" s="56">
        <v>5</v>
      </c>
      <c r="EK10" s="56"/>
      <c r="EL10" s="56"/>
      <c r="EM10" s="56"/>
      <c r="EN10" s="56"/>
      <c r="EO10" s="56"/>
      <c r="EP10" s="56"/>
      <c r="EQ10" s="56"/>
      <c r="ER10" s="56"/>
      <c r="ES10" s="56"/>
      <c r="ET10" s="56">
        <v>11.145</v>
      </c>
      <c r="EU10" s="56"/>
      <c r="EV10" s="56"/>
      <c r="EW10" s="56"/>
      <c r="EX10" s="56"/>
      <c r="EY10" s="56">
        <v>21.097</v>
      </c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72"/>
      <c r="FM10" s="56"/>
      <c r="FN10" s="56">
        <v>10</v>
      </c>
      <c r="FO10" s="56"/>
      <c r="FP10" s="56"/>
      <c r="FQ10" s="56"/>
      <c r="FR10" s="56"/>
      <c r="FS10" s="56"/>
      <c r="FT10" s="56"/>
      <c r="FU10" s="56"/>
      <c r="FV10" s="56">
        <v>21.097</v>
      </c>
      <c r="FW10" s="56"/>
      <c r="FX10" s="56"/>
      <c r="FY10" s="56"/>
      <c r="FZ10" s="56"/>
      <c r="GA10" s="56">
        <v>10</v>
      </c>
      <c r="GB10" s="56"/>
      <c r="GC10" s="56"/>
      <c r="GD10" s="56"/>
      <c r="GE10" s="56"/>
      <c r="GF10" s="56">
        <v>10</v>
      </c>
      <c r="GG10" s="56"/>
      <c r="GH10" s="56"/>
      <c r="GI10" s="56">
        <v>11</v>
      </c>
      <c r="GJ10" s="56"/>
      <c r="GK10" s="56"/>
      <c r="GL10" s="56"/>
      <c r="GM10" s="56"/>
      <c r="GN10" s="56">
        <v>21.097</v>
      </c>
      <c r="GO10" s="56">
        <v>16</v>
      </c>
      <c r="GP10" s="56"/>
      <c r="GQ10" s="56">
        <v>10</v>
      </c>
      <c r="GR10" s="56"/>
      <c r="GS10" s="56"/>
      <c r="GT10" s="56"/>
      <c r="GU10" s="56">
        <v>6.6</v>
      </c>
      <c r="GV10" s="56"/>
      <c r="GW10" s="56"/>
      <c r="GX10" s="56"/>
      <c r="GY10" s="56"/>
      <c r="GZ10" s="56"/>
      <c r="HA10" s="56"/>
      <c r="HB10" s="56">
        <v>3.85</v>
      </c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</row>
    <row r="11" spans="1:230" ht="12.75">
      <c r="A11" s="13"/>
      <c r="B11" s="19" t="s">
        <v>174</v>
      </c>
      <c r="C11" s="2">
        <f t="shared" si="0"/>
        <v>19</v>
      </c>
      <c r="D11" s="54">
        <f t="shared" si="1"/>
        <v>404.83299999999997</v>
      </c>
      <c r="E11" s="55"/>
      <c r="F11" s="57"/>
      <c r="G11" s="57"/>
      <c r="H11" s="57">
        <v>10</v>
      </c>
      <c r="I11" s="57"/>
      <c r="J11" s="57"/>
      <c r="K11" s="57"/>
      <c r="L11" s="57"/>
      <c r="M11" s="57"/>
      <c r="N11" s="57"/>
      <c r="O11" s="57">
        <v>21.097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>
        <v>21.097</v>
      </c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>
        <v>21.097</v>
      </c>
      <c r="AU11" s="57"/>
      <c r="AV11" s="57"/>
      <c r="AW11" s="57"/>
      <c r="AX11" s="57"/>
      <c r="AY11" s="57"/>
      <c r="AZ11" s="57"/>
      <c r="BA11" s="57">
        <v>12</v>
      </c>
      <c r="BB11" s="57"/>
      <c r="BC11" s="57">
        <v>46</v>
      </c>
      <c r="BD11" s="57"/>
      <c r="BE11" s="57"/>
      <c r="BF11" s="57"/>
      <c r="BG11" s="57"/>
      <c r="BH11" s="57"/>
      <c r="BI11" s="57"/>
      <c r="BJ11" s="57"/>
      <c r="BK11" s="57"/>
      <c r="BL11" s="57">
        <v>43</v>
      </c>
      <c r="BM11" s="57"/>
      <c r="BN11" s="57"/>
      <c r="BO11" s="57"/>
      <c r="BP11" s="57"/>
      <c r="BQ11" s="57"/>
      <c r="BR11" s="57"/>
      <c r="BS11" s="57"/>
      <c r="BT11" s="57">
        <v>18</v>
      </c>
      <c r="BU11" s="57"/>
      <c r="BV11" s="57"/>
      <c r="BW11" s="57">
        <v>101</v>
      </c>
      <c r="BX11" s="57"/>
      <c r="BY11" s="57"/>
      <c r="BZ11" s="57"/>
      <c r="CA11" s="56">
        <v>4.1</v>
      </c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>
        <v>6</v>
      </c>
      <c r="CT11" s="57"/>
      <c r="CU11" s="57"/>
      <c r="CV11" s="57"/>
      <c r="CW11" s="57"/>
      <c r="CX11" s="57"/>
      <c r="CY11" s="57"/>
      <c r="CZ11" s="57"/>
      <c r="DA11" s="57"/>
      <c r="DB11" s="57"/>
      <c r="DC11" s="57">
        <v>8</v>
      </c>
      <c r="DD11" s="57"/>
      <c r="DE11" s="57"/>
      <c r="DF11" s="57">
        <v>6</v>
      </c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>
        <v>6</v>
      </c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6">
        <v>11.145</v>
      </c>
      <c r="EU11" s="57"/>
      <c r="EV11" s="57"/>
      <c r="EW11" s="57"/>
      <c r="EX11" s="57"/>
      <c r="EY11" s="57">
        <v>21.097</v>
      </c>
      <c r="EZ11" s="57"/>
      <c r="FA11" s="57"/>
      <c r="FB11" s="57"/>
      <c r="FC11" s="57"/>
      <c r="FD11" s="57"/>
      <c r="FE11" s="57"/>
      <c r="FF11" s="57"/>
      <c r="FG11" s="57">
        <v>32</v>
      </c>
      <c r="FH11" s="57"/>
      <c r="FI11" s="57"/>
      <c r="FJ11" s="57"/>
      <c r="FK11" s="57"/>
      <c r="FL11" s="72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>
        <v>10</v>
      </c>
      <c r="GG11" s="57"/>
      <c r="GH11" s="57"/>
      <c r="GI11" s="57"/>
      <c r="GJ11" s="57"/>
      <c r="GK11" s="57"/>
      <c r="GL11" s="57"/>
      <c r="GM11" s="57"/>
      <c r="GN11" s="57"/>
      <c r="GO11" s="57"/>
      <c r="GP11" s="57">
        <v>7.2</v>
      </c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</row>
    <row r="12" spans="2:230" ht="12.75">
      <c r="B12" s="19" t="s">
        <v>181</v>
      </c>
      <c r="C12" s="2">
        <f t="shared" si="0"/>
        <v>21</v>
      </c>
      <c r="D12" s="54">
        <f t="shared" si="1"/>
        <v>368.18699999999995</v>
      </c>
      <c r="E12" s="54"/>
      <c r="F12" s="56"/>
      <c r="G12" s="56"/>
      <c r="H12" s="56">
        <v>10</v>
      </c>
      <c r="I12" s="56"/>
      <c r="J12" s="56"/>
      <c r="K12" s="56"/>
      <c r="L12" s="56"/>
      <c r="M12" s="56"/>
      <c r="N12" s="56"/>
      <c r="O12" s="56">
        <v>21.097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>
        <v>9.2</v>
      </c>
      <c r="AB12" s="56"/>
      <c r="AC12" s="56"/>
      <c r="AD12" s="56"/>
      <c r="AE12" s="56"/>
      <c r="AF12" s="56"/>
      <c r="AG12" s="56"/>
      <c r="AH12" s="56">
        <v>21.097</v>
      </c>
      <c r="AI12" s="56"/>
      <c r="AJ12" s="56"/>
      <c r="AK12" s="56"/>
      <c r="AL12" s="56"/>
      <c r="AM12" s="56">
        <v>63</v>
      </c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>
        <v>101</v>
      </c>
      <c r="BX12" s="56"/>
      <c r="BY12" s="56"/>
      <c r="BZ12" s="56"/>
      <c r="CA12" s="56"/>
      <c r="CB12" s="56"/>
      <c r="CC12" s="56"/>
      <c r="CD12" s="56"/>
      <c r="CE12" s="56"/>
      <c r="CF12" s="56"/>
      <c r="CG12" s="56">
        <v>8</v>
      </c>
      <c r="CH12" s="56"/>
      <c r="CI12" s="56"/>
      <c r="CJ12" s="56"/>
      <c r="CK12" s="56"/>
      <c r="CL12" s="56">
        <v>10</v>
      </c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>
        <v>6</v>
      </c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>
        <v>11.145</v>
      </c>
      <c r="EU12" s="56"/>
      <c r="EV12" s="56">
        <v>5.091</v>
      </c>
      <c r="EW12" s="56"/>
      <c r="EX12" s="56"/>
      <c r="EY12" s="56"/>
      <c r="EZ12" s="56"/>
      <c r="FA12" s="56"/>
      <c r="FB12" s="56"/>
      <c r="FC12" s="56"/>
      <c r="FD12" s="56"/>
      <c r="FE12" s="56">
        <v>6.21</v>
      </c>
      <c r="FF12" s="56"/>
      <c r="FG12" s="56"/>
      <c r="FH12" s="56"/>
      <c r="FI12" s="56"/>
      <c r="FJ12" s="56"/>
      <c r="FK12" s="56"/>
      <c r="FL12" s="72"/>
      <c r="FM12" s="56"/>
      <c r="FN12" s="56">
        <v>10</v>
      </c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>
        <v>10</v>
      </c>
      <c r="GB12" s="56"/>
      <c r="GC12" s="56"/>
      <c r="GD12" s="56"/>
      <c r="GE12" s="56"/>
      <c r="GF12" s="56">
        <v>10</v>
      </c>
      <c r="GG12" s="56"/>
      <c r="GH12" s="56"/>
      <c r="GI12" s="56">
        <v>11</v>
      </c>
      <c r="GJ12" s="56"/>
      <c r="GK12" s="56"/>
      <c r="GL12" s="56"/>
      <c r="GM12" s="56"/>
      <c r="GN12" s="56">
        <v>21.097</v>
      </c>
      <c r="GO12" s="56">
        <v>16</v>
      </c>
      <c r="GP12" s="56"/>
      <c r="GQ12" s="56">
        <v>10</v>
      </c>
      <c r="GR12" s="56"/>
      <c r="GS12" s="56"/>
      <c r="GT12" s="56"/>
      <c r="GU12" s="56">
        <v>4.4</v>
      </c>
      <c r="GV12" s="56"/>
      <c r="GW12" s="56"/>
      <c r="GX12" s="56"/>
      <c r="GY12" s="56"/>
      <c r="GZ12" s="56"/>
      <c r="HA12" s="56"/>
      <c r="HB12" s="56">
        <v>3.85</v>
      </c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</row>
    <row r="13" spans="2:230" ht="12.75">
      <c r="B13" s="19" t="s">
        <v>113</v>
      </c>
      <c r="C13" s="2">
        <f t="shared" si="0"/>
        <v>19</v>
      </c>
      <c r="D13" s="54">
        <f t="shared" si="1"/>
        <v>362.591</v>
      </c>
      <c r="E13" s="54"/>
      <c r="F13" s="56"/>
      <c r="G13" s="56"/>
      <c r="H13" s="56">
        <v>10</v>
      </c>
      <c r="I13" s="56"/>
      <c r="J13" s="56"/>
      <c r="K13" s="56"/>
      <c r="L13" s="56"/>
      <c r="M13" s="56"/>
      <c r="N13" s="56">
        <v>19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>
        <v>27</v>
      </c>
      <c r="AF13" s="56"/>
      <c r="AG13" s="56"/>
      <c r="AH13" s="56">
        <v>21.097</v>
      </c>
      <c r="AI13" s="56"/>
      <c r="AJ13" s="56"/>
      <c r="AK13" s="56"/>
      <c r="AL13" s="56"/>
      <c r="AM13" s="56"/>
      <c r="AN13" s="56">
        <v>21.097</v>
      </c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>
        <v>21.097</v>
      </c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>
        <v>1.609</v>
      </c>
      <c r="CJ13" s="56"/>
      <c r="CK13" s="56"/>
      <c r="CL13" s="56">
        <v>10</v>
      </c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>
        <v>12</v>
      </c>
      <c r="CY13" s="56"/>
      <c r="CZ13" s="56"/>
      <c r="DA13" s="56"/>
      <c r="DB13" s="56"/>
      <c r="DC13" s="56"/>
      <c r="DD13" s="56"/>
      <c r="DE13" s="56">
        <v>21</v>
      </c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>
        <v>6</v>
      </c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>
        <v>13.6</v>
      </c>
      <c r="ER13" s="56"/>
      <c r="ES13" s="56"/>
      <c r="ET13" s="56"/>
      <c r="EU13" s="56"/>
      <c r="EV13" s="56"/>
      <c r="EW13" s="56"/>
      <c r="EX13" s="56"/>
      <c r="EY13" s="56">
        <v>21.097</v>
      </c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>
        <v>10</v>
      </c>
      <c r="FK13" s="56"/>
      <c r="FL13" s="72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>
        <v>21.097</v>
      </c>
      <c r="FZ13" s="56"/>
      <c r="GA13" s="56"/>
      <c r="GB13" s="56">
        <v>14.3</v>
      </c>
      <c r="GC13" s="56"/>
      <c r="GD13" s="56"/>
      <c r="GE13" s="56"/>
      <c r="GF13" s="56"/>
      <c r="GG13" s="56"/>
      <c r="GH13" s="56"/>
      <c r="GI13" s="56"/>
      <c r="GJ13" s="56">
        <v>16.5</v>
      </c>
      <c r="GK13" s="56"/>
      <c r="GL13" s="56"/>
      <c r="GM13" s="56"/>
      <c r="GN13" s="56">
        <v>21.097</v>
      </c>
      <c r="GO13" s="56"/>
      <c r="GP13" s="56"/>
      <c r="GQ13" s="56"/>
      <c r="GR13" s="56">
        <v>75</v>
      </c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</row>
    <row r="14" spans="2:230" ht="12.75">
      <c r="B14" s="19" t="s">
        <v>118</v>
      </c>
      <c r="C14" s="2">
        <f t="shared" si="0"/>
        <v>22</v>
      </c>
      <c r="D14" s="54">
        <f t="shared" si="1"/>
        <v>355.633</v>
      </c>
      <c r="E14" s="54"/>
      <c r="F14" s="56"/>
      <c r="G14" s="56"/>
      <c r="H14" s="56"/>
      <c r="I14" s="56"/>
      <c r="J14" s="56"/>
      <c r="K14" s="56"/>
      <c r="L14" s="56"/>
      <c r="M14" s="56"/>
      <c r="N14" s="56"/>
      <c r="O14" s="56">
        <v>21.097</v>
      </c>
      <c r="P14" s="56"/>
      <c r="Q14" s="56"/>
      <c r="R14" s="56"/>
      <c r="S14" s="56"/>
      <c r="T14" s="56"/>
      <c r="U14" s="56"/>
      <c r="V14" s="56">
        <v>7.5</v>
      </c>
      <c r="W14" s="56"/>
      <c r="X14" s="56"/>
      <c r="Y14" s="56"/>
      <c r="Z14" s="56"/>
      <c r="AA14" s="56">
        <v>9.2</v>
      </c>
      <c r="AB14" s="56"/>
      <c r="AC14" s="56"/>
      <c r="AD14" s="56"/>
      <c r="AE14" s="56"/>
      <c r="AF14" s="56"/>
      <c r="AG14" s="56"/>
      <c r="AH14" s="56">
        <v>21.097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>
        <v>8.4</v>
      </c>
      <c r="AS14" s="56">
        <v>7.5</v>
      </c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>
        <v>101</v>
      </c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>
        <v>10</v>
      </c>
      <c r="CM14" s="56"/>
      <c r="CN14" s="56">
        <v>8.25</v>
      </c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>
        <v>7.5</v>
      </c>
      <c r="EI14" s="56"/>
      <c r="EJ14" s="56"/>
      <c r="EK14" s="56"/>
      <c r="EL14" s="56"/>
      <c r="EM14" s="56"/>
      <c r="EN14" s="56">
        <v>7</v>
      </c>
      <c r="EO14" s="56"/>
      <c r="EP14" s="56"/>
      <c r="EQ14" s="56"/>
      <c r="ER14" s="56"/>
      <c r="ES14" s="56"/>
      <c r="ET14" s="56">
        <v>11.145</v>
      </c>
      <c r="EU14" s="56"/>
      <c r="EV14" s="56"/>
      <c r="EW14" s="56"/>
      <c r="EX14" s="56"/>
      <c r="EY14" s="56">
        <v>21.097</v>
      </c>
      <c r="EZ14" s="56"/>
      <c r="FA14" s="56"/>
      <c r="FB14" s="56"/>
      <c r="FC14" s="56"/>
      <c r="FD14" s="56"/>
      <c r="FE14" s="56"/>
      <c r="FF14" s="56"/>
      <c r="FG14" s="56">
        <v>32</v>
      </c>
      <c r="FH14" s="56"/>
      <c r="FI14" s="56"/>
      <c r="FJ14" s="56"/>
      <c r="FK14" s="56"/>
      <c r="FL14" s="72"/>
      <c r="FM14" s="56"/>
      <c r="FN14" s="56">
        <v>10</v>
      </c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>
        <v>10</v>
      </c>
      <c r="GB14" s="56"/>
      <c r="GC14" s="56">
        <v>4.2</v>
      </c>
      <c r="GD14" s="56"/>
      <c r="GE14" s="56"/>
      <c r="GF14" s="56">
        <v>10</v>
      </c>
      <c r="GG14" s="56"/>
      <c r="GH14" s="56"/>
      <c r="GI14" s="56"/>
      <c r="GJ14" s="56">
        <v>16.5</v>
      </c>
      <c r="GK14" s="56"/>
      <c r="GL14" s="56"/>
      <c r="GM14" s="56"/>
      <c r="GN14" s="56">
        <v>21.097</v>
      </c>
      <c r="GO14" s="56"/>
      <c r="GP14" s="56">
        <v>7.2</v>
      </c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>
        <v>3.85</v>
      </c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</row>
    <row r="15" spans="2:230" ht="12.75">
      <c r="B15" s="17" t="s">
        <v>734</v>
      </c>
      <c r="C15" s="2">
        <f t="shared" si="0"/>
        <v>15</v>
      </c>
      <c r="D15" s="54">
        <f t="shared" si="1"/>
        <v>351.547</v>
      </c>
      <c r="E15" s="54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>
        <v>21.097</v>
      </c>
      <c r="AI15" s="56"/>
      <c r="AJ15" s="56"/>
      <c r="AK15" s="56"/>
      <c r="AL15" s="56"/>
      <c r="AM15" s="56">
        <v>63</v>
      </c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>
        <v>9.1</v>
      </c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>
        <v>10</v>
      </c>
      <c r="CM15" s="56"/>
      <c r="CN15" s="56"/>
      <c r="CO15" s="56"/>
      <c r="CP15" s="56"/>
      <c r="CQ15" s="56">
        <v>35.8</v>
      </c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>
        <v>28</v>
      </c>
      <c r="EE15" s="56"/>
      <c r="EF15" s="56"/>
      <c r="EG15" s="56"/>
      <c r="EH15" s="56">
        <v>7.5</v>
      </c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>
        <v>11</v>
      </c>
      <c r="ET15" s="56"/>
      <c r="EU15" s="56"/>
      <c r="EV15" s="56"/>
      <c r="EW15" s="56"/>
      <c r="EX15" s="56"/>
      <c r="EY15" s="56"/>
      <c r="EZ15" s="56">
        <v>42</v>
      </c>
      <c r="FA15" s="56">
        <v>6</v>
      </c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72"/>
      <c r="FM15" s="56"/>
      <c r="FN15" s="56"/>
      <c r="FO15" s="57">
        <v>72</v>
      </c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>
        <v>10</v>
      </c>
      <c r="GG15" s="56"/>
      <c r="GH15" s="56"/>
      <c r="GI15" s="56"/>
      <c r="GJ15" s="56"/>
      <c r="GK15" s="56"/>
      <c r="GL15" s="56"/>
      <c r="GM15" s="56"/>
      <c r="GN15" s="56"/>
      <c r="GO15" s="56"/>
      <c r="GP15" s="56">
        <v>7.2</v>
      </c>
      <c r="GQ15" s="56"/>
      <c r="GR15" s="56"/>
      <c r="GS15" s="56"/>
      <c r="GT15" s="56"/>
      <c r="GU15" s="56"/>
      <c r="GV15" s="56"/>
      <c r="GW15" s="56"/>
      <c r="GX15" s="56"/>
      <c r="GY15" s="56"/>
      <c r="GZ15" s="56">
        <v>25</v>
      </c>
      <c r="HA15" s="56"/>
      <c r="HB15" s="56">
        <v>3.85</v>
      </c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</row>
    <row r="16" spans="2:230" ht="12.75" customHeight="1">
      <c r="B16" s="17" t="s">
        <v>149</v>
      </c>
      <c r="C16" s="2">
        <f t="shared" si="0"/>
        <v>13</v>
      </c>
      <c r="D16" s="54">
        <f t="shared" si="1"/>
        <v>337.244</v>
      </c>
      <c r="E16" s="54"/>
      <c r="F16" s="56"/>
      <c r="G16" s="56"/>
      <c r="H16" s="56">
        <v>10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>
        <v>21.097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>
        <v>21.097</v>
      </c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>
        <v>43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>
        <v>101</v>
      </c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>
        <v>10</v>
      </c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>
        <v>21</v>
      </c>
      <c r="FJ16" s="56"/>
      <c r="FK16" s="56"/>
      <c r="FL16" s="73"/>
      <c r="FM16" s="56"/>
      <c r="FN16" s="56"/>
      <c r="FO16" s="56"/>
      <c r="FP16" s="56"/>
      <c r="FQ16" s="56"/>
      <c r="FR16" s="56">
        <v>12</v>
      </c>
      <c r="FS16" s="56"/>
      <c r="FT16" s="56"/>
      <c r="FU16" s="56"/>
      <c r="FV16" s="56"/>
      <c r="FW16" s="56"/>
      <c r="FX16" s="56"/>
      <c r="FY16" s="56"/>
      <c r="FZ16" s="56"/>
      <c r="GA16" s="56">
        <v>10</v>
      </c>
      <c r="GB16" s="56"/>
      <c r="GC16" s="56"/>
      <c r="GD16" s="56"/>
      <c r="GE16" s="56"/>
      <c r="GF16" s="56">
        <v>10</v>
      </c>
      <c r="GG16" s="56"/>
      <c r="GH16" s="56"/>
      <c r="GI16" s="56"/>
      <c r="GJ16" s="56"/>
      <c r="GK16" s="56"/>
      <c r="GL16" s="56">
        <v>67</v>
      </c>
      <c r="GM16" s="56"/>
      <c r="GN16" s="56"/>
      <c r="GO16" s="56"/>
      <c r="GP16" s="56">
        <v>7.2</v>
      </c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>
        <v>3.85</v>
      </c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</row>
    <row r="17" spans="2:230" ht="12.75">
      <c r="B17" s="19" t="s">
        <v>520</v>
      </c>
      <c r="C17" s="2">
        <f t="shared" si="0"/>
        <v>7</v>
      </c>
      <c r="D17" s="54">
        <f t="shared" si="1"/>
        <v>332.79499999999996</v>
      </c>
      <c r="E17" s="54"/>
      <c r="F17" s="56"/>
      <c r="G17" s="56">
        <v>25.6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>
        <v>43</v>
      </c>
      <c r="V17" s="56"/>
      <c r="W17" s="56"/>
      <c r="X17" s="56"/>
      <c r="Y17" s="56"/>
      <c r="Z17" s="56"/>
      <c r="AA17" s="56"/>
      <c r="AB17" s="56"/>
      <c r="AC17" s="56"/>
      <c r="AD17" s="56"/>
      <c r="AE17" s="56">
        <v>27</v>
      </c>
      <c r="AF17" s="56"/>
      <c r="AG17" s="56"/>
      <c r="AH17" s="56"/>
      <c r="AI17" s="56"/>
      <c r="AJ17" s="56"/>
      <c r="AK17" s="56"/>
      <c r="AL17" s="56">
        <v>42.195</v>
      </c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>
        <v>32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>
        <v>113</v>
      </c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>
        <v>50</v>
      </c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73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</row>
    <row r="18" spans="2:230" ht="12.75">
      <c r="B18" s="17" t="s">
        <v>609</v>
      </c>
      <c r="C18" s="2">
        <f t="shared" si="0"/>
        <v>32</v>
      </c>
      <c r="D18" s="54">
        <f t="shared" si="1"/>
        <v>321.266</v>
      </c>
      <c r="E18" s="54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>
        <v>21.097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7">
        <v>21.097</v>
      </c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>
        <v>21.097</v>
      </c>
      <c r="AU18" s="56"/>
      <c r="AV18" s="56"/>
      <c r="AW18" s="56"/>
      <c r="AX18" s="56"/>
      <c r="AY18" s="56"/>
      <c r="AZ18" s="56"/>
      <c r="BA18" s="56">
        <v>12</v>
      </c>
      <c r="BB18" s="56"/>
      <c r="BC18" s="56"/>
      <c r="BD18" s="56">
        <v>6</v>
      </c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>
        <v>6.38</v>
      </c>
      <c r="BR18" s="56">
        <v>21.097</v>
      </c>
      <c r="BS18" s="56"/>
      <c r="BT18" s="56"/>
      <c r="BU18" s="56"/>
      <c r="BV18" s="56"/>
      <c r="BW18" s="56"/>
      <c r="BX18" s="56"/>
      <c r="BY18" s="56"/>
      <c r="BZ18" s="56">
        <v>10</v>
      </c>
      <c r="CA18" s="56">
        <v>4.1</v>
      </c>
      <c r="CB18" s="56"/>
      <c r="CC18" s="56"/>
      <c r="CD18" s="56">
        <v>6.5</v>
      </c>
      <c r="CE18" s="56"/>
      <c r="CF18" s="56"/>
      <c r="CG18" s="56"/>
      <c r="CH18" s="56"/>
      <c r="CI18" s="56"/>
      <c r="CJ18" s="56"/>
      <c r="CK18" s="56"/>
      <c r="CL18" s="56">
        <v>10</v>
      </c>
      <c r="CM18" s="56"/>
      <c r="CN18" s="56"/>
      <c r="CO18" s="56">
        <v>8</v>
      </c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>
        <v>7</v>
      </c>
      <c r="DE18" s="56"/>
      <c r="DF18" s="56">
        <v>6</v>
      </c>
      <c r="DG18" s="56"/>
      <c r="DH18" s="56"/>
      <c r="DI18" s="56"/>
      <c r="DJ18" s="56">
        <v>6.8</v>
      </c>
      <c r="DK18" s="56">
        <v>1.609</v>
      </c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>
        <v>7.5</v>
      </c>
      <c r="EI18" s="56">
        <v>9</v>
      </c>
      <c r="EJ18" s="56"/>
      <c r="EK18" s="56"/>
      <c r="EL18" s="56"/>
      <c r="EM18" s="56"/>
      <c r="EN18" s="56">
        <v>7</v>
      </c>
      <c r="EO18" s="56"/>
      <c r="EP18" s="56"/>
      <c r="EQ18" s="56"/>
      <c r="ER18" s="56"/>
      <c r="ES18" s="56"/>
      <c r="ET18" s="56">
        <v>11.145</v>
      </c>
      <c r="EU18" s="56"/>
      <c r="EV18" s="56">
        <v>5.091</v>
      </c>
      <c r="EW18" s="56"/>
      <c r="EX18" s="56"/>
      <c r="EY18" s="56">
        <v>21.097</v>
      </c>
      <c r="EZ18" s="56"/>
      <c r="FA18" s="56"/>
      <c r="FB18" s="56">
        <v>1.609</v>
      </c>
      <c r="FC18" s="56"/>
      <c r="FD18" s="56"/>
      <c r="FE18" s="56"/>
      <c r="FF18" s="56"/>
      <c r="FG18" s="56"/>
      <c r="FH18" s="56"/>
      <c r="FI18" s="56"/>
      <c r="FJ18" s="56">
        <v>10</v>
      </c>
      <c r="FK18" s="56"/>
      <c r="FL18" s="73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>
        <v>10</v>
      </c>
      <c r="GB18" s="56"/>
      <c r="GC18" s="56">
        <v>4.2</v>
      </c>
      <c r="GD18" s="56"/>
      <c r="GE18" s="56"/>
      <c r="GF18" s="56">
        <v>10</v>
      </c>
      <c r="GG18" s="56"/>
      <c r="GH18" s="56"/>
      <c r="GI18" s="56"/>
      <c r="GJ18" s="56">
        <v>16.5</v>
      </c>
      <c r="GK18" s="56"/>
      <c r="GL18" s="56"/>
      <c r="GM18" s="56"/>
      <c r="GN18" s="56">
        <v>21.097</v>
      </c>
      <c r="GO18" s="56"/>
      <c r="GP18" s="56">
        <v>7.2</v>
      </c>
      <c r="GQ18" s="56"/>
      <c r="GR18" s="56"/>
      <c r="GS18" s="56"/>
      <c r="GT18" s="56"/>
      <c r="GU18" s="56"/>
      <c r="GV18" s="56"/>
      <c r="GW18" s="56"/>
      <c r="GX18" s="56"/>
      <c r="GY18" s="56">
        <v>7.2</v>
      </c>
      <c r="GZ18" s="56"/>
      <c r="HA18" s="56"/>
      <c r="HB18" s="56">
        <v>3.85</v>
      </c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</row>
    <row r="19" spans="1:230" ht="12.75">
      <c r="A19" s="13"/>
      <c r="B19" s="17" t="s">
        <v>727</v>
      </c>
      <c r="C19" s="2">
        <f t="shared" si="0"/>
        <v>9</v>
      </c>
      <c r="D19" s="54">
        <f t="shared" si="1"/>
        <v>321.145</v>
      </c>
      <c r="E19" s="55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>
        <v>27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>
        <v>10</v>
      </c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101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>
        <v>50</v>
      </c>
      <c r="DQ19" s="57"/>
      <c r="DR19" s="57"/>
      <c r="DS19" s="57"/>
      <c r="DT19" s="57"/>
      <c r="DU19" s="57"/>
      <c r="DV19" s="57"/>
      <c r="DW19" s="57"/>
      <c r="DX19" s="57">
        <v>6</v>
      </c>
      <c r="DY19" s="57"/>
      <c r="DZ19" s="57"/>
      <c r="EA19" s="57"/>
      <c r="EB19" s="57"/>
      <c r="EC19" s="57"/>
      <c r="ED19" s="57"/>
      <c r="EE19" s="57"/>
      <c r="EF19" s="57">
        <v>12</v>
      </c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6">
        <v>11.145</v>
      </c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>
        <v>32</v>
      </c>
      <c r="FH19" s="57"/>
      <c r="FI19" s="57"/>
      <c r="FJ19" s="57"/>
      <c r="FK19" s="57"/>
      <c r="FL19" s="72"/>
      <c r="FM19" s="57"/>
      <c r="FN19" s="57"/>
      <c r="FO19" s="57">
        <v>72</v>
      </c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</row>
    <row r="20" spans="2:230" ht="12.75">
      <c r="B20" s="19" t="s">
        <v>117</v>
      </c>
      <c r="C20" s="2">
        <f>COUNTA(E20:HV20)</f>
        <v>12</v>
      </c>
      <c r="D20" s="54">
        <f>SUM(E20:HV20)</f>
        <v>316.247</v>
      </c>
      <c r="E20" s="54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>
        <v>21.097</v>
      </c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>
        <v>43</v>
      </c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>
        <v>101</v>
      </c>
      <c r="BX20" s="56"/>
      <c r="BY20" s="56"/>
      <c r="BZ20" s="56"/>
      <c r="CA20" s="56">
        <v>4.1</v>
      </c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>
        <v>16</v>
      </c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>
        <v>21</v>
      </c>
      <c r="FJ20" s="56"/>
      <c r="FK20" s="56"/>
      <c r="FL20" s="72"/>
      <c r="FM20" s="56"/>
      <c r="FN20" s="56"/>
      <c r="FO20" s="56"/>
      <c r="FP20" s="56"/>
      <c r="FQ20" s="56"/>
      <c r="FR20" s="56">
        <v>12</v>
      </c>
      <c r="FS20" s="56"/>
      <c r="FT20" s="56"/>
      <c r="FU20" s="56"/>
      <c r="FV20" s="56"/>
      <c r="FW20" s="56"/>
      <c r="FX20" s="56"/>
      <c r="FY20" s="56"/>
      <c r="FZ20" s="56"/>
      <c r="GA20" s="56">
        <v>10</v>
      </c>
      <c r="GB20" s="56"/>
      <c r="GC20" s="56"/>
      <c r="GD20" s="56"/>
      <c r="GE20" s="56"/>
      <c r="GF20" s="56">
        <v>10</v>
      </c>
      <c r="GG20" s="56"/>
      <c r="GH20" s="56"/>
      <c r="GI20" s="56"/>
      <c r="GJ20" s="56"/>
      <c r="GK20" s="56"/>
      <c r="GL20" s="56">
        <v>67</v>
      </c>
      <c r="GM20" s="56"/>
      <c r="GN20" s="56"/>
      <c r="GO20" s="56"/>
      <c r="GP20" s="56">
        <v>7.2</v>
      </c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>
        <v>3.85</v>
      </c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</row>
    <row r="21" spans="1:230" ht="12.75">
      <c r="A21" s="13"/>
      <c r="B21" s="19" t="s">
        <v>123</v>
      </c>
      <c r="C21" s="2">
        <f t="shared" si="0"/>
        <v>32</v>
      </c>
      <c r="D21" s="54">
        <f t="shared" si="1"/>
        <v>305.808</v>
      </c>
      <c r="E21" s="55"/>
      <c r="F21" s="57"/>
      <c r="G21" s="57"/>
      <c r="H21" s="57">
        <v>10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>
        <v>21.097</v>
      </c>
      <c r="Z21" s="57"/>
      <c r="AA21" s="57">
        <v>9.2</v>
      </c>
      <c r="AB21" s="57"/>
      <c r="AC21" s="57"/>
      <c r="AD21" s="57"/>
      <c r="AE21" s="57">
        <v>14</v>
      </c>
      <c r="AF21" s="57">
        <v>6</v>
      </c>
      <c r="AG21" s="57"/>
      <c r="AH21" s="57">
        <v>21.097</v>
      </c>
      <c r="AI21" s="57"/>
      <c r="AJ21" s="57"/>
      <c r="AK21" s="57"/>
      <c r="AL21" s="57"/>
      <c r="AM21" s="57"/>
      <c r="AN21" s="57"/>
      <c r="AO21" s="57">
        <v>5</v>
      </c>
      <c r="AP21" s="57"/>
      <c r="AQ21" s="57"/>
      <c r="AR21" s="57"/>
      <c r="AS21" s="57"/>
      <c r="AT21" s="57"/>
      <c r="AU21" s="57">
        <v>6</v>
      </c>
      <c r="AV21" s="57"/>
      <c r="AW21" s="57"/>
      <c r="AX21" s="57"/>
      <c r="AY21" s="57"/>
      <c r="AZ21" s="57">
        <v>5</v>
      </c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>
        <v>4.1</v>
      </c>
      <c r="CB21" s="57"/>
      <c r="CC21" s="57"/>
      <c r="CD21" s="57">
        <v>6.5</v>
      </c>
      <c r="CE21" s="57"/>
      <c r="CF21" s="57"/>
      <c r="CG21" s="57"/>
      <c r="CH21" s="57"/>
      <c r="CI21" s="57"/>
      <c r="CJ21" s="57"/>
      <c r="CK21" s="57"/>
      <c r="CL21" s="57">
        <v>10</v>
      </c>
      <c r="CM21" s="57"/>
      <c r="CN21" s="57"/>
      <c r="CO21" s="57"/>
      <c r="CP21" s="57"/>
      <c r="CQ21" s="57"/>
      <c r="CR21" s="57"/>
      <c r="CS21" s="57">
        <v>6</v>
      </c>
      <c r="CT21" s="57"/>
      <c r="CU21" s="57">
        <v>10</v>
      </c>
      <c r="CV21" s="57"/>
      <c r="CW21" s="57"/>
      <c r="CX21" s="57"/>
      <c r="CY21" s="57">
        <v>5</v>
      </c>
      <c r="CZ21" s="57"/>
      <c r="DA21" s="57"/>
      <c r="DB21" s="57">
        <v>4</v>
      </c>
      <c r="DC21" s="57"/>
      <c r="DD21" s="57"/>
      <c r="DE21" s="57"/>
      <c r="DF21" s="57">
        <v>6</v>
      </c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>
        <v>6</v>
      </c>
      <c r="ED21" s="57"/>
      <c r="EE21" s="57">
        <v>5</v>
      </c>
      <c r="EF21" s="57"/>
      <c r="EG21" s="57"/>
      <c r="EH21" s="57">
        <v>7.5</v>
      </c>
      <c r="EI21" s="57">
        <v>9</v>
      </c>
      <c r="EJ21" s="57"/>
      <c r="EK21" s="57"/>
      <c r="EL21" s="57"/>
      <c r="EM21" s="57">
        <v>8</v>
      </c>
      <c r="EN21" s="57">
        <v>7</v>
      </c>
      <c r="EO21" s="57"/>
      <c r="EP21" s="57"/>
      <c r="EQ21" s="57"/>
      <c r="ER21" s="57"/>
      <c r="ES21" s="57"/>
      <c r="ET21" s="57">
        <v>11.145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>
        <v>10</v>
      </c>
      <c r="FI21" s="57"/>
      <c r="FJ21" s="57"/>
      <c r="FK21" s="57"/>
      <c r="FL21" s="72">
        <v>5.572</v>
      </c>
      <c r="FM21" s="57"/>
      <c r="FN21" s="57">
        <v>10</v>
      </c>
      <c r="FO21" s="57"/>
      <c r="FP21" s="57"/>
      <c r="FQ21" s="57"/>
      <c r="FR21" s="57"/>
      <c r="FS21" s="57">
        <v>10</v>
      </c>
      <c r="FT21" s="57"/>
      <c r="FU21" s="57"/>
      <c r="FV21" s="57"/>
      <c r="FW21" s="57"/>
      <c r="FX21" s="57"/>
      <c r="FY21" s="57"/>
      <c r="FZ21" s="57"/>
      <c r="GA21" s="57">
        <v>10</v>
      </c>
      <c r="GB21" s="57"/>
      <c r="GC21" s="57"/>
      <c r="GD21" s="57"/>
      <c r="GE21" s="57"/>
      <c r="GF21" s="57"/>
      <c r="GG21" s="57"/>
      <c r="GH21" s="57">
        <v>20</v>
      </c>
      <c r="GI21" s="57"/>
      <c r="GJ21" s="57">
        <v>16.5</v>
      </c>
      <c r="GK21" s="57"/>
      <c r="GL21" s="57"/>
      <c r="GM21" s="57"/>
      <c r="GN21" s="57">
        <v>21.097</v>
      </c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</row>
    <row r="22" spans="1:230" ht="12.75">
      <c r="A22" s="7"/>
      <c r="B22" s="19" t="s">
        <v>23</v>
      </c>
      <c r="C22" s="2">
        <f t="shared" si="0"/>
        <v>24</v>
      </c>
      <c r="D22" s="54">
        <f t="shared" si="1"/>
        <v>298.2710000000001</v>
      </c>
      <c r="E22" s="54"/>
      <c r="F22" s="56"/>
      <c r="G22" s="56"/>
      <c r="H22" s="56">
        <v>10</v>
      </c>
      <c r="I22" s="56"/>
      <c r="J22" s="56"/>
      <c r="K22" s="56"/>
      <c r="L22" s="56"/>
      <c r="M22" s="56"/>
      <c r="N22" s="56"/>
      <c r="O22" s="56">
        <v>21.097</v>
      </c>
      <c r="P22" s="56"/>
      <c r="Q22" s="56"/>
      <c r="R22" s="56"/>
      <c r="S22" s="56"/>
      <c r="T22" s="56"/>
      <c r="U22" s="56"/>
      <c r="V22" s="56"/>
      <c r="W22" s="56"/>
      <c r="X22" s="56"/>
      <c r="Y22" s="56">
        <v>21.097</v>
      </c>
      <c r="Z22" s="56"/>
      <c r="AA22" s="56"/>
      <c r="AB22" s="56"/>
      <c r="AC22" s="56"/>
      <c r="AD22" s="56">
        <v>4.2</v>
      </c>
      <c r="AE22" s="56"/>
      <c r="AF22" s="56"/>
      <c r="AG22" s="56"/>
      <c r="AH22" s="56">
        <v>21.097</v>
      </c>
      <c r="AI22" s="56"/>
      <c r="AJ22" s="56"/>
      <c r="AK22" s="56"/>
      <c r="AL22" s="56"/>
      <c r="AM22" s="56"/>
      <c r="AN22" s="56"/>
      <c r="AO22" s="56"/>
      <c r="AP22" s="56">
        <v>21.097</v>
      </c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>
        <v>21.097</v>
      </c>
      <c r="BN22" s="56"/>
      <c r="BO22" s="56"/>
      <c r="BP22" s="56"/>
      <c r="BQ22" s="56"/>
      <c r="BR22" s="56"/>
      <c r="BS22" s="56"/>
      <c r="BT22" s="56"/>
      <c r="BU22" s="56"/>
      <c r="BV22" s="56">
        <v>7.1</v>
      </c>
      <c r="BW22" s="56"/>
      <c r="BX22" s="56"/>
      <c r="BY22" s="56"/>
      <c r="BZ22" s="56"/>
      <c r="CA22" s="56">
        <v>4.1</v>
      </c>
      <c r="CB22" s="56"/>
      <c r="CC22" s="56"/>
      <c r="CD22" s="56"/>
      <c r="CE22" s="56"/>
      <c r="CF22" s="56"/>
      <c r="CG22" s="56">
        <v>8</v>
      </c>
      <c r="CH22" s="56"/>
      <c r="CI22" s="56"/>
      <c r="CJ22" s="56"/>
      <c r="CK22" s="56"/>
      <c r="CL22" s="56">
        <v>10</v>
      </c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>
        <v>8</v>
      </c>
      <c r="DD22" s="56"/>
      <c r="DE22" s="56"/>
      <c r="DF22" s="56">
        <v>6</v>
      </c>
      <c r="DG22" s="56"/>
      <c r="DH22" s="56"/>
      <c r="DI22" s="56"/>
      <c r="DJ22" s="56">
        <v>6.8</v>
      </c>
      <c r="DK22" s="56"/>
      <c r="DL22" s="56"/>
      <c r="DM22" s="56"/>
      <c r="DN22" s="56"/>
      <c r="DO22" s="56">
        <v>9.3</v>
      </c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>
        <v>11.145</v>
      </c>
      <c r="EU22" s="56"/>
      <c r="EV22" s="56"/>
      <c r="EW22" s="56"/>
      <c r="EX22" s="56"/>
      <c r="EY22" s="56">
        <v>21.097</v>
      </c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72"/>
      <c r="FM22" s="56"/>
      <c r="FN22" s="56"/>
      <c r="FO22" s="56"/>
      <c r="FP22" s="56"/>
      <c r="FQ22" s="56"/>
      <c r="FR22" s="56"/>
      <c r="FS22" s="56"/>
      <c r="FT22" s="56"/>
      <c r="FU22" s="56"/>
      <c r="FV22" s="56">
        <v>21.097</v>
      </c>
      <c r="FW22" s="56"/>
      <c r="FX22" s="56"/>
      <c r="FY22" s="56"/>
      <c r="FZ22" s="56"/>
      <c r="GA22" s="56">
        <v>10</v>
      </c>
      <c r="GB22" s="56"/>
      <c r="GC22" s="56"/>
      <c r="GD22" s="56"/>
      <c r="GE22" s="56"/>
      <c r="GF22" s="56">
        <v>10</v>
      </c>
      <c r="GG22" s="56"/>
      <c r="GH22" s="56"/>
      <c r="GI22" s="56">
        <v>11</v>
      </c>
      <c r="GJ22" s="56"/>
      <c r="GK22" s="56"/>
      <c r="GL22" s="56"/>
      <c r="GM22" s="56"/>
      <c r="GN22" s="56">
        <v>21.097</v>
      </c>
      <c r="GO22" s="56"/>
      <c r="GP22" s="56"/>
      <c r="GQ22" s="56">
        <v>10</v>
      </c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>
        <v>3.85</v>
      </c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</row>
    <row r="23" spans="1:230" ht="12.75">
      <c r="A23" s="7"/>
      <c r="B23" s="17" t="s">
        <v>128</v>
      </c>
      <c r="C23" s="2">
        <f t="shared" si="0"/>
        <v>11</v>
      </c>
      <c r="D23" s="54">
        <f t="shared" si="1"/>
        <v>297.436</v>
      </c>
      <c r="E23" s="54"/>
      <c r="F23" s="56"/>
      <c r="G23" s="56"/>
      <c r="H23" s="56"/>
      <c r="I23" s="56"/>
      <c r="J23" s="56"/>
      <c r="K23" s="56"/>
      <c r="L23" s="56"/>
      <c r="M23" s="56"/>
      <c r="N23" s="56">
        <v>19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7">
        <v>21.097</v>
      </c>
      <c r="AI23" s="56"/>
      <c r="AJ23" s="56"/>
      <c r="AK23" s="56"/>
      <c r="AL23" s="56"/>
      <c r="AM23" s="56"/>
      <c r="AN23" s="56">
        <v>21.097</v>
      </c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>
        <v>43</v>
      </c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>
        <v>101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>
        <v>10</v>
      </c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>
        <v>12</v>
      </c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>
        <v>28</v>
      </c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>
        <v>11.145</v>
      </c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72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>
        <v>10</v>
      </c>
      <c r="GG23" s="56"/>
      <c r="GH23" s="56"/>
      <c r="GI23" s="56"/>
      <c r="GJ23" s="56"/>
      <c r="GK23" s="56"/>
      <c r="GL23" s="56"/>
      <c r="GM23" s="56"/>
      <c r="GN23" s="56">
        <v>21.097</v>
      </c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</row>
    <row r="24" spans="1:230" ht="12.75">
      <c r="A24" s="13"/>
      <c r="B24" s="19" t="s">
        <v>156</v>
      </c>
      <c r="C24" s="2">
        <f t="shared" si="0"/>
        <v>13</v>
      </c>
      <c r="D24" s="54">
        <f t="shared" si="1"/>
        <v>296.144</v>
      </c>
      <c r="E24" s="55"/>
      <c r="F24" s="57"/>
      <c r="G24" s="57"/>
      <c r="H24" s="57"/>
      <c r="I24" s="57"/>
      <c r="J24" s="57"/>
      <c r="K24" s="57"/>
      <c r="L24" s="57">
        <v>25</v>
      </c>
      <c r="M24" s="57"/>
      <c r="N24" s="57"/>
      <c r="O24" s="57"/>
      <c r="P24" s="57"/>
      <c r="Q24" s="57"/>
      <c r="R24" s="57"/>
      <c r="S24" s="57"/>
      <c r="T24" s="57">
        <v>12.7</v>
      </c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>
        <v>21.097</v>
      </c>
      <c r="AI24" s="57"/>
      <c r="AJ24" s="57"/>
      <c r="AK24" s="57"/>
      <c r="AL24" s="57"/>
      <c r="AM24" s="57"/>
      <c r="AN24" s="57"/>
      <c r="AO24" s="57"/>
      <c r="AP24" s="57"/>
      <c r="AQ24" s="57"/>
      <c r="AR24" s="57">
        <v>8.4</v>
      </c>
      <c r="AS24" s="57"/>
      <c r="AT24" s="57"/>
      <c r="AU24" s="57"/>
      <c r="AV24" s="57">
        <v>50</v>
      </c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>
        <v>5</v>
      </c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>
        <v>18</v>
      </c>
      <c r="BU24" s="57"/>
      <c r="BV24" s="57"/>
      <c r="BW24" s="57">
        <v>101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>
        <v>10</v>
      </c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72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>
        <v>10</v>
      </c>
      <c r="GB24" s="57"/>
      <c r="GC24" s="57"/>
      <c r="GD24" s="57"/>
      <c r="GE24" s="57"/>
      <c r="GF24" s="57">
        <v>10</v>
      </c>
      <c r="GG24" s="57"/>
      <c r="GH24" s="57"/>
      <c r="GI24" s="57"/>
      <c r="GJ24" s="57"/>
      <c r="GK24" s="57"/>
      <c r="GL24" s="57"/>
      <c r="GM24" s="57"/>
      <c r="GN24" s="57">
        <v>21.097</v>
      </c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>
        <v>3.85</v>
      </c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</row>
    <row r="25" spans="2:230" ht="12.75">
      <c r="B25" s="19" t="s">
        <v>106</v>
      </c>
      <c r="C25" s="2">
        <f t="shared" si="0"/>
        <v>11</v>
      </c>
      <c r="D25" s="54">
        <f t="shared" si="1"/>
        <v>293.839</v>
      </c>
      <c r="E25" s="54"/>
      <c r="F25" s="56"/>
      <c r="G25" s="56">
        <v>25.6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>
        <v>42.195</v>
      </c>
      <c r="AC25" s="56"/>
      <c r="AD25" s="56"/>
      <c r="AE25" s="56"/>
      <c r="AF25" s="56"/>
      <c r="AG25" s="56"/>
      <c r="AH25" s="56">
        <v>21.097</v>
      </c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>
        <v>18</v>
      </c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>
        <v>50</v>
      </c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>
        <v>10</v>
      </c>
      <c r="FK25" s="56"/>
      <c r="FL25" s="73"/>
      <c r="FM25" s="56"/>
      <c r="FN25" s="56"/>
      <c r="FO25" s="56">
        <v>72</v>
      </c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>
        <v>10</v>
      </c>
      <c r="GG25" s="56"/>
      <c r="GH25" s="56">
        <v>20</v>
      </c>
      <c r="GI25" s="56"/>
      <c r="GJ25" s="56"/>
      <c r="GK25" s="56"/>
      <c r="GL25" s="56"/>
      <c r="GM25" s="56"/>
      <c r="GN25" s="56">
        <v>21.097</v>
      </c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>
        <v>3.85</v>
      </c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</row>
    <row r="26" spans="2:230" ht="12.75">
      <c r="B26" s="17" t="s">
        <v>598</v>
      </c>
      <c r="C26" s="2">
        <f t="shared" si="0"/>
        <v>26</v>
      </c>
      <c r="D26" s="54">
        <f t="shared" si="1"/>
        <v>288.88</v>
      </c>
      <c r="E26" s="54"/>
      <c r="F26" s="56"/>
      <c r="G26" s="56"/>
      <c r="H26" s="56"/>
      <c r="I26" s="56"/>
      <c r="J26" s="56"/>
      <c r="K26" s="56"/>
      <c r="L26" s="56"/>
      <c r="M26" s="56"/>
      <c r="N26" s="56">
        <v>19</v>
      </c>
      <c r="O26" s="56"/>
      <c r="P26" s="56"/>
      <c r="Q26" s="56"/>
      <c r="R26" s="56">
        <v>21.097</v>
      </c>
      <c r="S26" s="56"/>
      <c r="T26" s="56"/>
      <c r="U26" s="56"/>
      <c r="V26" s="56"/>
      <c r="W26" s="56"/>
      <c r="X26" s="56"/>
      <c r="Y26" s="56"/>
      <c r="Z26" s="56"/>
      <c r="AA26" s="56">
        <v>9.2</v>
      </c>
      <c r="AB26" s="56"/>
      <c r="AC26" s="56"/>
      <c r="AD26" s="56"/>
      <c r="AE26" s="56"/>
      <c r="AF26" s="56">
        <v>6</v>
      </c>
      <c r="AG26" s="56"/>
      <c r="AH26" s="56">
        <v>21.097</v>
      </c>
      <c r="AI26" s="56"/>
      <c r="AJ26" s="56"/>
      <c r="AK26" s="56"/>
      <c r="AL26" s="56"/>
      <c r="AM26" s="56"/>
      <c r="AN26" s="56"/>
      <c r="AO26" s="56"/>
      <c r="AP26" s="56">
        <v>21.097</v>
      </c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>
        <v>7.1</v>
      </c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>
        <v>10</v>
      </c>
      <c r="CM26" s="56"/>
      <c r="CN26" s="56"/>
      <c r="CO26" s="56"/>
      <c r="CP26" s="56">
        <v>6.45</v>
      </c>
      <c r="CQ26" s="56"/>
      <c r="CR26" s="56"/>
      <c r="CS26" s="56"/>
      <c r="CT26" s="56"/>
      <c r="CU26" s="56">
        <v>10</v>
      </c>
      <c r="CV26" s="56"/>
      <c r="CW26" s="56"/>
      <c r="CX26" s="56"/>
      <c r="CY26" s="56"/>
      <c r="CZ26" s="56"/>
      <c r="DA26" s="56"/>
      <c r="DB26" s="56"/>
      <c r="DC26" s="56">
        <v>8</v>
      </c>
      <c r="DD26" s="56"/>
      <c r="DE26" s="56"/>
      <c r="DF26" s="56"/>
      <c r="DG26" s="56"/>
      <c r="DH26" s="56"/>
      <c r="DI26" s="56"/>
      <c r="DJ26" s="56"/>
      <c r="DK26" s="56"/>
      <c r="DL26" s="56"/>
      <c r="DM26" s="56">
        <v>5.5</v>
      </c>
      <c r="DN26" s="56"/>
      <c r="DO26" s="56"/>
      <c r="DP26" s="56"/>
      <c r="DQ26" s="56"/>
      <c r="DR26" s="56"/>
      <c r="DS26" s="56"/>
      <c r="DT26" s="56"/>
      <c r="DU26" s="56">
        <v>4.7</v>
      </c>
      <c r="DV26" s="56"/>
      <c r="DW26" s="56"/>
      <c r="DX26" s="56"/>
      <c r="DY26" s="56">
        <v>8.6</v>
      </c>
      <c r="DZ26" s="56"/>
      <c r="EA26" s="56"/>
      <c r="EB26" s="56"/>
      <c r="EC26" s="56">
        <v>6</v>
      </c>
      <c r="ED26" s="56"/>
      <c r="EE26" s="56">
        <v>5</v>
      </c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>
        <v>11.145</v>
      </c>
      <c r="EU26" s="56"/>
      <c r="EV26" s="56"/>
      <c r="EW26" s="56"/>
      <c r="EX26" s="56"/>
      <c r="EY26" s="56">
        <v>21.097</v>
      </c>
      <c r="EZ26" s="56"/>
      <c r="FA26" s="56"/>
      <c r="FB26" s="56"/>
      <c r="FC26" s="56"/>
      <c r="FD26" s="56"/>
      <c r="FE26" s="56"/>
      <c r="FF26" s="56">
        <v>13.3</v>
      </c>
      <c r="FG26" s="56"/>
      <c r="FH26" s="56"/>
      <c r="FI26" s="56"/>
      <c r="FJ26" s="56"/>
      <c r="FK26" s="56"/>
      <c r="FL26" s="73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>
        <v>10</v>
      </c>
      <c r="GG26" s="56"/>
      <c r="GH26" s="56"/>
      <c r="GI26" s="56">
        <v>11</v>
      </c>
      <c r="GJ26" s="56"/>
      <c r="GK26" s="56"/>
      <c r="GL26" s="56"/>
      <c r="GM26" s="56"/>
      <c r="GN26" s="56">
        <v>21.097</v>
      </c>
      <c r="GO26" s="56"/>
      <c r="GP26" s="56">
        <v>7.2</v>
      </c>
      <c r="GQ26" s="56">
        <v>10</v>
      </c>
      <c r="GR26" s="56"/>
      <c r="GS26" s="56">
        <v>8</v>
      </c>
      <c r="GT26" s="56"/>
      <c r="GU26" s="56"/>
      <c r="GV26" s="56"/>
      <c r="GW26" s="56"/>
      <c r="GX26" s="56"/>
      <c r="GY26" s="56">
        <v>7.2</v>
      </c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</row>
    <row r="27" spans="2:230" ht="12.75">
      <c r="B27" s="17" t="s">
        <v>131</v>
      </c>
      <c r="C27" s="2">
        <f t="shared" si="0"/>
        <v>9</v>
      </c>
      <c r="D27" s="54">
        <f t="shared" si="1"/>
        <v>287</v>
      </c>
      <c r="E27" s="54"/>
      <c r="F27" s="56"/>
      <c r="G27" s="56"/>
      <c r="H27" s="56"/>
      <c r="I27" s="56"/>
      <c r="J27" s="56"/>
      <c r="K27" s="56"/>
      <c r="L27" s="56"/>
      <c r="M27" s="56">
        <v>27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>
        <v>27</v>
      </c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>
        <v>43</v>
      </c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>
        <v>66</v>
      </c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>
        <v>50</v>
      </c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>
        <v>12</v>
      </c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>
        <v>21</v>
      </c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73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>
        <v>21</v>
      </c>
      <c r="GE27" s="56"/>
      <c r="GF27" s="56"/>
      <c r="GG27" s="56"/>
      <c r="GH27" s="56"/>
      <c r="GI27" s="56"/>
      <c r="GJ27" s="56"/>
      <c r="GK27" s="56"/>
      <c r="GL27" s="56"/>
      <c r="GM27" s="56">
        <v>20</v>
      </c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</row>
    <row r="28" spans="2:230" ht="12.75">
      <c r="B28" s="17" t="s">
        <v>169</v>
      </c>
      <c r="C28" s="2">
        <f t="shared" si="0"/>
        <v>18</v>
      </c>
      <c r="D28" s="54">
        <f t="shared" si="1"/>
        <v>286.686</v>
      </c>
      <c r="E28" s="54"/>
      <c r="F28" s="56"/>
      <c r="G28" s="56"/>
      <c r="H28" s="56">
        <v>10</v>
      </c>
      <c r="I28" s="56"/>
      <c r="J28" s="56"/>
      <c r="K28" s="56">
        <v>4.9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>
        <v>21.097</v>
      </c>
      <c r="AI28" s="56"/>
      <c r="AJ28" s="56"/>
      <c r="AK28" s="56"/>
      <c r="AL28" s="56"/>
      <c r="AM28" s="56"/>
      <c r="AN28" s="56"/>
      <c r="AO28" s="56"/>
      <c r="AP28" s="56">
        <v>21.097</v>
      </c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>
        <v>21</v>
      </c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>
        <v>101</v>
      </c>
      <c r="BX28" s="56"/>
      <c r="BY28" s="56"/>
      <c r="BZ28" s="56"/>
      <c r="CA28" s="56">
        <v>4.1</v>
      </c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>
        <v>10</v>
      </c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>
        <v>5.5</v>
      </c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>
        <v>7.5</v>
      </c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>
        <v>11.145</v>
      </c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>
        <v>10</v>
      </c>
      <c r="FK28" s="56"/>
      <c r="FL28" s="73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>
        <v>10</v>
      </c>
      <c r="GB28" s="56"/>
      <c r="GC28" s="56"/>
      <c r="GD28" s="56"/>
      <c r="GE28" s="56"/>
      <c r="GF28" s="56">
        <v>10</v>
      </c>
      <c r="GG28" s="56"/>
      <c r="GH28" s="56"/>
      <c r="GI28" s="56"/>
      <c r="GJ28" s="56"/>
      <c r="GK28" s="56"/>
      <c r="GL28" s="56"/>
      <c r="GM28" s="56"/>
      <c r="GN28" s="56">
        <v>21.097</v>
      </c>
      <c r="GO28" s="56"/>
      <c r="GP28" s="56">
        <v>7.2</v>
      </c>
      <c r="GQ28" s="56"/>
      <c r="GR28" s="56"/>
      <c r="GS28" s="56"/>
      <c r="GT28" s="56"/>
      <c r="GU28" s="56"/>
      <c r="GV28" s="56"/>
      <c r="GW28" s="56"/>
      <c r="GX28" s="56"/>
      <c r="GY28" s="56">
        <v>7.2</v>
      </c>
      <c r="GZ28" s="56"/>
      <c r="HA28" s="56"/>
      <c r="HB28" s="56">
        <v>3.85</v>
      </c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</row>
    <row r="29" spans="2:230" ht="12.75">
      <c r="B29" s="17" t="s">
        <v>467</v>
      </c>
      <c r="C29" s="2">
        <f t="shared" si="0"/>
        <v>24</v>
      </c>
      <c r="D29" s="54">
        <f t="shared" si="1"/>
        <v>262.61600000000004</v>
      </c>
      <c r="E29" s="54"/>
      <c r="F29" s="56"/>
      <c r="G29" s="56"/>
      <c r="H29" s="56"/>
      <c r="I29" s="56"/>
      <c r="J29" s="56"/>
      <c r="K29" s="56"/>
      <c r="L29" s="56"/>
      <c r="M29" s="56"/>
      <c r="N29" s="56"/>
      <c r="O29" s="56">
        <v>21.097</v>
      </c>
      <c r="P29" s="56"/>
      <c r="Q29" s="56"/>
      <c r="R29" s="56"/>
      <c r="S29" s="56">
        <v>21.097</v>
      </c>
      <c r="T29" s="56"/>
      <c r="U29" s="56"/>
      <c r="V29" s="56"/>
      <c r="W29" s="56"/>
      <c r="X29" s="56"/>
      <c r="Y29" s="56"/>
      <c r="Z29" s="56"/>
      <c r="AA29" s="56">
        <v>9.2</v>
      </c>
      <c r="AB29" s="56"/>
      <c r="AC29" s="56"/>
      <c r="AD29" s="56"/>
      <c r="AE29" s="56"/>
      <c r="AF29" s="56">
        <v>6</v>
      </c>
      <c r="AG29" s="56"/>
      <c r="AH29" s="57">
        <v>21.097</v>
      </c>
      <c r="AI29" s="56"/>
      <c r="AJ29" s="56"/>
      <c r="AK29" s="56"/>
      <c r="AL29" s="56"/>
      <c r="AM29" s="56"/>
      <c r="AN29" s="56"/>
      <c r="AO29" s="56"/>
      <c r="AP29" s="56"/>
      <c r="AQ29" s="56"/>
      <c r="AR29" s="56">
        <v>8.4</v>
      </c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>
        <v>6.38</v>
      </c>
      <c r="BR29" s="56"/>
      <c r="BS29" s="56"/>
      <c r="BT29" s="56"/>
      <c r="BU29" s="56"/>
      <c r="BV29" s="56"/>
      <c r="BW29" s="56"/>
      <c r="BX29" s="56"/>
      <c r="BY29" s="56"/>
      <c r="BZ29" s="56"/>
      <c r="CA29" s="56">
        <v>4.1</v>
      </c>
      <c r="CB29" s="56"/>
      <c r="CC29" s="56"/>
      <c r="CD29" s="56">
        <v>6.5</v>
      </c>
      <c r="CE29" s="56"/>
      <c r="CF29" s="56"/>
      <c r="CG29" s="56">
        <v>8</v>
      </c>
      <c r="CH29" s="56"/>
      <c r="CI29" s="56">
        <v>1.609</v>
      </c>
      <c r="CJ29" s="56"/>
      <c r="CK29" s="56"/>
      <c r="CL29" s="56"/>
      <c r="CM29" s="56"/>
      <c r="CN29" s="56"/>
      <c r="CO29" s="56"/>
      <c r="CP29" s="56"/>
      <c r="CQ29" s="56"/>
      <c r="CR29" s="56"/>
      <c r="CS29" s="56">
        <v>6</v>
      </c>
      <c r="CT29" s="56"/>
      <c r="CU29" s="56">
        <v>10</v>
      </c>
      <c r="CV29" s="56"/>
      <c r="CW29" s="56"/>
      <c r="CX29" s="56"/>
      <c r="CY29" s="56">
        <v>5</v>
      </c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>
        <v>5.5</v>
      </c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>
        <v>11.145</v>
      </c>
      <c r="EU29" s="56"/>
      <c r="EV29" s="56"/>
      <c r="EW29" s="56"/>
      <c r="EX29" s="56"/>
      <c r="EY29" s="56">
        <v>21.097</v>
      </c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72"/>
      <c r="FM29" s="56"/>
      <c r="FN29" s="56"/>
      <c r="FO29" s="56"/>
      <c r="FP29" s="56"/>
      <c r="FQ29" s="56"/>
      <c r="FR29" s="56"/>
      <c r="FS29" s="56"/>
      <c r="FT29" s="56"/>
      <c r="FU29" s="56"/>
      <c r="FV29" s="56">
        <v>21.097</v>
      </c>
      <c r="FW29" s="56">
        <v>10</v>
      </c>
      <c r="FX29" s="56"/>
      <c r="FY29" s="56"/>
      <c r="FZ29" s="56"/>
      <c r="GA29" s="56">
        <v>10</v>
      </c>
      <c r="GB29" s="56"/>
      <c r="GC29" s="56"/>
      <c r="GD29" s="56"/>
      <c r="GE29" s="56"/>
      <c r="GF29" s="56">
        <v>10</v>
      </c>
      <c r="GG29" s="56"/>
      <c r="GH29" s="56"/>
      <c r="GI29" s="56">
        <v>11</v>
      </c>
      <c r="GJ29" s="56"/>
      <c r="GK29" s="56"/>
      <c r="GL29" s="56"/>
      <c r="GM29" s="56"/>
      <c r="GN29" s="56">
        <v>21.097</v>
      </c>
      <c r="GO29" s="56"/>
      <c r="GP29" s="56">
        <v>7.2</v>
      </c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</row>
    <row r="30" spans="1:230" ht="12.75">
      <c r="A30" s="13"/>
      <c r="B30" s="17" t="s">
        <v>86</v>
      </c>
      <c r="C30" s="2">
        <f t="shared" si="0"/>
        <v>13</v>
      </c>
      <c r="D30" s="54">
        <f t="shared" si="1"/>
        <v>253.80299999999997</v>
      </c>
      <c r="E30" s="55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>
        <v>21.097</v>
      </c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>
        <v>43</v>
      </c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>
        <v>4.1</v>
      </c>
      <c r="CB30" s="57"/>
      <c r="CC30" s="57"/>
      <c r="CD30" s="57"/>
      <c r="CE30" s="57"/>
      <c r="CF30" s="57"/>
      <c r="CG30" s="57">
        <v>8</v>
      </c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>
        <v>6.27</v>
      </c>
      <c r="EA30" s="57"/>
      <c r="EB30" s="57"/>
      <c r="EC30" s="57"/>
      <c r="ED30" s="57">
        <v>28</v>
      </c>
      <c r="EE30" s="57"/>
      <c r="EF30" s="57"/>
      <c r="EG30" s="57">
        <v>3</v>
      </c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>
        <v>21</v>
      </c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72"/>
      <c r="FM30" s="57"/>
      <c r="FN30" s="57"/>
      <c r="FO30" s="57"/>
      <c r="FP30" s="57">
        <v>42.195</v>
      </c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>
        <v>10</v>
      </c>
      <c r="GG30" s="57"/>
      <c r="GH30" s="57"/>
      <c r="GI30" s="57"/>
      <c r="GJ30" s="57"/>
      <c r="GK30" s="57"/>
      <c r="GL30" s="57"/>
      <c r="GM30" s="57"/>
      <c r="GN30" s="57">
        <v>21.097</v>
      </c>
      <c r="GO30" s="57"/>
      <c r="GP30" s="57"/>
      <c r="GQ30" s="57"/>
      <c r="GR30" s="57"/>
      <c r="GS30" s="57"/>
      <c r="GT30" s="57"/>
      <c r="GU30" s="57"/>
      <c r="GV30" s="57"/>
      <c r="GW30" s="57">
        <v>42.194</v>
      </c>
      <c r="GX30" s="57"/>
      <c r="GY30" s="57"/>
      <c r="GZ30" s="57"/>
      <c r="HA30" s="57"/>
      <c r="HB30" s="57">
        <v>3.85</v>
      </c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</row>
    <row r="31" spans="1:230" ht="12.75">
      <c r="A31" s="13"/>
      <c r="B31" s="19" t="s">
        <v>176</v>
      </c>
      <c r="C31" s="2">
        <f t="shared" si="0"/>
        <v>22</v>
      </c>
      <c r="D31" s="54">
        <f t="shared" si="1"/>
        <v>246.43799999999996</v>
      </c>
      <c r="E31" s="55"/>
      <c r="F31" s="57"/>
      <c r="G31" s="57"/>
      <c r="H31" s="57">
        <v>10</v>
      </c>
      <c r="I31" s="57"/>
      <c r="J31" s="57"/>
      <c r="K31" s="57"/>
      <c r="L31" s="57"/>
      <c r="M31" s="57"/>
      <c r="N31" s="57"/>
      <c r="O31" s="57">
        <v>21.097</v>
      </c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>
        <v>21.097</v>
      </c>
      <c r="AI31" s="57"/>
      <c r="AJ31" s="57"/>
      <c r="AK31" s="57"/>
      <c r="AL31" s="57"/>
      <c r="AM31" s="57"/>
      <c r="AN31" s="57"/>
      <c r="AO31" s="57"/>
      <c r="AP31" s="57">
        <v>21.097</v>
      </c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>
        <v>12</v>
      </c>
      <c r="BB31" s="57"/>
      <c r="BC31" s="57"/>
      <c r="BD31" s="57"/>
      <c r="BE31" s="57"/>
      <c r="BF31" s="57"/>
      <c r="BG31" s="57"/>
      <c r="BH31" s="57"/>
      <c r="BI31" s="57"/>
      <c r="BJ31" s="57"/>
      <c r="BK31" s="57">
        <v>21</v>
      </c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>
        <v>10</v>
      </c>
      <c r="CA31" s="57">
        <v>4.1</v>
      </c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>
        <v>10</v>
      </c>
      <c r="CM31" s="57"/>
      <c r="CN31" s="57"/>
      <c r="CO31" s="57"/>
      <c r="CP31" s="57"/>
      <c r="CQ31" s="57"/>
      <c r="CR31" s="57"/>
      <c r="CS31" s="57">
        <v>6</v>
      </c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>
        <v>7</v>
      </c>
      <c r="DE31" s="57"/>
      <c r="DF31" s="57"/>
      <c r="DG31" s="57"/>
      <c r="DH31" s="57"/>
      <c r="DI31" s="57"/>
      <c r="DJ31" s="57"/>
      <c r="DK31" s="57"/>
      <c r="DL31" s="57"/>
      <c r="DM31" s="57">
        <v>5.5</v>
      </c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>
        <v>7.5</v>
      </c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>
        <v>10</v>
      </c>
      <c r="FK31" s="57"/>
      <c r="FL31" s="72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>
        <v>10</v>
      </c>
      <c r="GB31" s="57"/>
      <c r="GC31" s="57">
        <v>4.2</v>
      </c>
      <c r="GD31" s="57"/>
      <c r="GE31" s="57"/>
      <c r="GF31" s="57">
        <v>10</v>
      </c>
      <c r="GG31" s="57"/>
      <c r="GH31" s="57"/>
      <c r="GI31" s="57"/>
      <c r="GJ31" s="57">
        <v>16.5</v>
      </c>
      <c r="GK31" s="57"/>
      <c r="GL31" s="57"/>
      <c r="GM31" s="57"/>
      <c r="GN31" s="57">
        <v>21.097</v>
      </c>
      <c r="GO31" s="57"/>
      <c r="GP31" s="57">
        <v>7.2</v>
      </c>
      <c r="GQ31" s="57"/>
      <c r="GR31" s="57"/>
      <c r="GS31" s="57"/>
      <c r="GT31" s="56"/>
      <c r="GU31" s="57"/>
      <c r="GV31" s="57"/>
      <c r="GW31" s="57"/>
      <c r="GX31" s="57"/>
      <c r="GY31" s="57">
        <v>7.2</v>
      </c>
      <c r="GZ31" s="57"/>
      <c r="HA31" s="57"/>
      <c r="HB31" s="57">
        <v>3.85</v>
      </c>
      <c r="HC31" s="57"/>
      <c r="HD31" s="57"/>
      <c r="HE31" s="57"/>
      <c r="HF31" s="57"/>
      <c r="HG31" s="57"/>
      <c r="HH31" s="56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</row>
    <row r="32" spans="1:230" ht="12.75">
      <c r="A32" s="13"/>
      <c r="B32" s="17" t="s">
        <v>166</v>
      </c>
      <c r="C32" s="2">
        <f t="shared" si="0"/>
        <v>21</v>
      </c>
      <c r="D32" s="54">
        <f t="shared" si="1"/>
        <v>240.341</v>
      </c>
      <c r="E32" s="55">
        <v>7.2</v>
      </c>
      <c r="F32" s="57"/>
      <c r="G32" s="57"/>
      <c r="H32" s="57"/>
      <c r="I32" s="57"/>
      <c r="J32" s="57"/>
      <c r="K32" s="57"/>
      <c r="L32" s="57"/>
      <c r="M32" s="57"/>
      <c r="N32" s="57"/>
      <c r="O32" s="57">
        <v>21.097</v>
      </c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>
        <v>19</v>
      </c>
      <c r="AD32" s="57"/>
      <c r="AE32" s="57"/>
      <c r="AF32" s="57"/>
      <c r="AG32" s="57"/>
      <c r="AH32" s="57">
        <v>21.097</v>
      </c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>
        <v>10</v>
      </c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>
        <v>21.097</v>
      </c>
      <c r="BN32" s="57"/>
      <c r="BO32" s="57">
        <v>13.8</v>
      </c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>
        <v>10</v>
      </c>
      <c r="CA32" s="57"/>
      <c r="CB32" s="57"/>
      <c r="CC32" s="57"/>
      <c r="CD32" s="57"/>
      <c r="CE32" s="57"/>
      <c r="CF32" s="57"/>
      <c r="CG32" s="57">
        <v>8</v>
      </c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>
        <v>6</v>
      </c>
      <c r="CT32" s="57"/>
      <c r="CU32" s="57"/>
      <c r="CV32" s="57"/>
      <c r="CW32" s="57"/>
      <c r="CX32" s="57"/>
      <c r="CY32" s="57"/>
      <c r="CZ32" s="57"/>
      <c r="DA32" s="57"/>
      <c r="DB32" s="57"/>
      <c r="DC32" s="57">
        <v>8</v>
      </c>
      <c r="DD32" s="57"/>
      <c r="DE32" s="57"/>
      <c r="DF32" s="57"/>
      <c r="DG32" s="57"/>
      <c r="DH32" s="57"/>
      <c r="DI32" s="57"/>
      <c r="DJ32" s="57"/>
      <c r="DK32" s="57"/>
      <c r="DL32" s="57">
        <v>6</v>
      </c>
      <c r="DM32" s="57"/>
      <c r="DN32" s="57"/>
      <c r="DO32" s="57"/>
      <c r="DP32" s="57"/>
      <c r="DQ32" s="57"/>
      <c r="DR32" s="57"/>
      <c r="DS32" s="57"/>
      <c r="DT32" s="57"/>
      <c r="DU32" s="57"/>
      <c r="DV32" s="57">
        <v>7.4</v>
      </c>
      <c r="DW32" s="57"/>
      <c r="DX32" s="57"/>
      <c r="DY32" s="57"/>
      <c r="DZ32" s="57"/>
      <c r="EA32" s="57"/>
      <c r="EB32" s="57"/>
      <c r="EC32" s="57"/>
      <c r="ED32" s="57"/>
      <c r="EE32" s="57"/>
      <c r="EF32" s="57">
        <v>12</v>
      </c>
      <c r="EG32" s="57"/>
      <c r="EH32" s="57">
        <v>7.5</v>
      </c>
      <c r="EI32" s="57"/>
      <c r="EJ32" s="57"/>
      <c r="EK32" s="57"/>
      <c r="EL32" s="57"/>
      <c r="EM32" s="57"/>
      <c r="EN32" s="57"/>
      <c r="EO32" s="57"/>
      <c r="EP32" s="57"/>
      <c r="EQ32" s="57"/>
      <c r="ER32" s="57">
        <v>12</v>
      </c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>
        <v>10</v>
      </c>
      <c r="FK32" s="57"/>
      <c r="FL32" s="72"/>
      <c r="FM32" s="57"/>
      <c r="FN32" s="57"/>
      <c r="FO32" s="57"/>
      <c r="FP32" s="57"/>
      <c r="FQ32" s="57"/>
      <c r="FR32" s="57">
        <v>12</v>
      </c>
      <c r="FS32" s="57"/>
      <c r="FT32" s="57"/>
      <c r="FU32" s="57"/>
      <c r="FV32" s="57"/>
      <c r="FW32" s="57"/>
      <c r="FX32" s="57"/>
      <c r="FY32" s="57"/>
      <c r="FZ32" s="57"/>
      <c r="GA32" s="57"/>
      <c r="GB32" s="57">
        <v>14.3</v>
      </c>
      <c r="GC32" s="57"/>
      <c r="GD32" s="57"/>
      <c r="GE32" s="57"/>
      <c r="GF32" s="57">
        <v>10</v>
      </c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>
        <v>3.85</v>
      </c>
      <c r="HC32" s="57"/>
      <c r="HD32" s="57"/>
      <c r="HE32" s="57"/>
      <c r="HF32" s="57"/>
      <c r="HG32" s="57"/>
      <c r="HH32" s="56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</row>
    <row r="33" spans="2:230" ht="12.75">
      <c r="B33" s="17" t="s">
        <v>74</v>
      </c>
      <c r="C33" s="2">
        <f t="shared" si="0"/>
        <v>10</v>
      </c>
      <c r="D33" s="54">
        <f t="shared" si="1"/>
        <v>237.592</v>
      </c>
      <c r="E33" s="54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>
        <v>7</v>
      </c>
      <c r="AQ33" s="56"/>
      <c r="AR33" s="56"/>
      <c r="AS33" s="56"/>
      <c r="AT33" s="56"/>
      <c r="AU33" s="56"/>
      <c r="AV33" s="56"/>
      <c r="AW33" s="56">
        <v>10</v>
      </c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v>101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>
        <v>11</v>
      </c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>
        <v>10</v>
      </c>
      <c r="EM33" s="56"/>
      <c r="EN33" s="56"/>
      <c r="EO33" s="56"/>
      <c r="EP33" s="56"/>
      <c r="EQ33" s="56"/>
      <c r="ER33" s="56"/>
      <c r="ES33" s="56">
        <v>11</v>
      </c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>
        <v>10</v>
      </c>
      <c r="FK33" s="56"/>
      <c r="FL33" s="72"/>
      <c r="FM33" s="56">
        <v>42.195</v>
      </c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>
        <v>14.3</v>
      </c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>
        <v>21.097</v>
      </c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</row>
    <row r="34" spans="2:230" ht="12.75">
      <c r="B34" s="17" t="s">
        <v>200</v>
      </c>
      <c r="C34" s="2">
        <f t="shared" si="0"/>
        <v>16</v>
      </c>
      <c r="D34" s="54">
        <f t="shared" si="1"/>
        <v>234.08599999999998</v>
      </c>
      <c r="E34" s="54"/>
      <c r="F34" s="56"/>
      <c r="G34" s="56"/>
      <c r="H34" s="56"/>
      <c r="I34" s="56"/>
      <c r="J34" s="56"/>
      <c r="K34" s="56"/>
      <c r="L34" s="56"/>
      <c r="M34" s="56"/>
      <c r="N34" s="56"/>
      <c r="O34" s="56">
        <v>21.097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>
        <v>9.2</v>
      </c>
      <c r="AB34" s="56"/>
      <c r="AC34" s="56"/>
      <c r="AD34" s="56"/>
      <c r="AE34" s="56"/>
      <c r="AF34" s="56">
        <v>6</v>
      </c>
      <c r="AG34" s="56"/>
      <c r="AH34" s="56">
        <v>21.097</v>
      </c>
      <c r="AI34" s="56"/>
      <c r="AJ34" s="56"/>
      <c r="AK34" s="56"/>
      <c r="AL34" s="56"/>
      <c r="AM34" s="56"/>
      <c r="AN34" s="56"/>
      <c r="AO34" s="56"/>
      <c r="AP34" s="56"/>
      <c r="AQ34" s="56"/>
      <c r="AR34" s="56">
        <v>8.4</v>
      </c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>
        <v>10</v>
      </c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>
        <v>10</v>
      </c>
      <c r="CM34" s="56"/>
      <c r="CN34" s="56"/>
      <c r="CO34" s="56"/>
      <c r="CP34" s="56"/>
      <c r="CQ34" s="56"/>
      <c r="CR34" s="56"/>
      <c r="CS34" s="56">
        <v>6</v>
      </c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>
        <v>11.145</v>
      </c>
      <c r="EU34" s="56"/>
      <c r="EV34" s="56"/>
      <c r="EW34" s="56"/>
      <c r="EX34" s="56"/>
      <c r="EY34" s="56"/>
      <c r="EZ34" s="56"/>
      <c r="FA34" s="56">
        <v>6</v>
      </c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72"/>
      <c r="FM34" s="56"/>
      <c r="FN34" s="56"/>
      <c r="FO34" s="56">
        <v>72</v>
      </c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>
        <v>10</v>
      </c>
      <c r="GG34" s="56"/>
      <c r="GH34" s="56"/>
      <c r="GI34" s="56">
        <v>11</v>
      </c>
      <c r="GJ34" s="56"/>
      <c r="GK34" s="56"/>
      <c r="GL34" s="56"/>
      <c r="GM34" s="56"/>
      <c r="GN34" s="56">
        <v>21.097</v>
      </c>
      <c r="GO34" s="56"/>
      <c r="GP34" s="56">
        <v>7.2</v>
      </c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>
        <v>3.85</v>
      </c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</row>
    <row r="35" spans="2:230" ht="12.75">
      <c r="B35" s="17" t="s">
        <v>115</v>
      </c>
      <c r="C35" s="2">
        <f t="shared" si="0"/>
        <v>18</v>
      </c>
      <c r="D35" s="54">
        <f t="shared" si="1"/>
        <v>231.185</v>
      </c>
      <c r="E35" s="54"/>
      <c r="F35" s="56"/>
      <c r="G35" s="56"/>
      <c r="H35" s="56"/>
      <c r="I35" s="56">
        <v>7.5</v>
      </c>
      <c r="J35" s="56"/>
      <c r="K35" s="56"/>
      <c r="L35" s="56"/>
      <c r="M35" s="56"/>
      <c r="N35" s="56"/>
      <c r="O35" s="56">
        <v>21.097</v>
      </c>
      <c r="P35" s="56"/>
      <c r="Q35" s="56"/>
      <c r="R35" s="56"/>
      <c r="S35" s="56"/>
      <c r="T35" s="56"/>
      <c r="U35" s="56"/>
      <c r="V35" s="56">
        <v>7.5</v>
      </c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>
        <v>21.097</v>
      </c>
      <c r="AI35" s="56"/>
      <c r="AJ35" s="56"/>
      <c r="AK35" s="56"/>
      <c r="AL35" s="56"/>
      <c r="AM35" s="56"/>
      <c r="AN35" s="56"/>
      <c r="AO35" s="56"/>
      <c r="AP35" s="56">
        <v>21.097</v>
      </c>
      <c r="AQ35" s="56"/>
      <c r="AR35" s="56"/>
      <c r="AS35" s="56">
        <v>7.5</v>
      </c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>
        <v>5</v>
      </c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>
        <v>9</v>
      </c>
      <c r="BZ35" s="56"/>
      <c r="CA35" s="56">
        <v>4.1</v>
      </c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>
        <v>5.5</v>
      </c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>
        <v>10</v>
      </c>
      <c r="EL35" s="56"/>
      <c r="EM35" s="56"/>
      <c r="EN35" s="56"/>
      <c r="EO35" s="56"/>
      <c r="EP35" s="56">
        <v>30</v>
      </c>
      <c r="EQ35" s="56"/>
      <c r="ER35" s="56"/>
      <c r="ES35" s="56"/>
      <c r="ET35" s="56"/>
      <c r="EU35" s="56"/>
      <c r="EV35" s="56"/>
      <c r="EW35" s="56"/>
      <c r="EX35" s="56">
        <v>5</v>
      </c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72"/>
      <c r="FM35" s="56"/>
      <c r="FN35" s="56"/>
      <c r="FO35" s="56"/>
      <c r="FP35" s="56"/>
      <c r="FQ35" s="56"/>
      <c r="FR35" s="56"/>
      <c r="FS35" s="56"/>
      <c r="FT35" s="56"/>
      <c r="FU35" s="56"/>
      <c r="FV35" s="56">
        <v>21.097</v>
      </c>
      <c r="FW35" s="56"/>
      <c r="FX35" s="56"/>
      <c r="FY35" s="56"/>
      <c r="FZ35" s="56">
        <v>8.1</v>
      </c>
      <c r="GA35" s="56"/>
      <c r="GB35" s="56"/>
      <c r="GC35" s="56"/>
      <c r="GD35" s="56"/>
      <c r="GE35" s="56"/>
      <c r="GF35" s="56">
        <v>10</v>
      </c>
      <c r="GG35" s="56"/>
      <c r="GH35" s="56"/>
      <c r="GI35" s="56"/>
      <c r="GJ35" s="56">
        <v>16.5</v>
      </c>
      <c r="GK35" s="56"/>
      <c r="GL35" s="56"/>
      <c r="GM35" s="56"/>
      <c r="GN35" s="56">
        <v>21.097</v>
      </c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</row>
    <row r="36" spans="2:230" ht="12.75">
      <c r="B36" s="17" t="s">
        <v>706</v>
      </c>
      <c r="C36" s="2">
        <f t="shared" si="0"/>
        <v>22</v>
      </c>
      <c r="D36" s="54">
        <f t="shared" si="1"/>
        <v>223.33599999999998</v>
      </c>
      <c r="E36" s="54"/>
      <c r="F36" s="56"/>
      <c r="G36" s="56"/>
      <c r="H36" s="56"/>
      <c r="I36" s="56">
        <v>7.5</v>
      </c>
      <c r="J36" s="56"/>
      <c r="K36" s="56"/>
      <c r="L36" s="56"/>
      <c r="M36" s="56"/>
      <c r="N36" s="56"/>
      <c r="O36" s="56">
        <v>21.097</v>
      </c>
      <c r="P36" s="56"/>
      <c r="Q36" s="56"/>
      <c r="R36" s="56"/>
      <c r="S36" s="56"/>
      <c r="T36" s="56"/>
      <c r="U36" s="56"/>
      <c r="V36" s="56">
        <v>7.5</v>
      </c>
      <c r="W36" s="56"/>
      <c r="X36" s="56"/>
      <c r="Y36" s="56"/>
      <c r="Z36" s="56"/>
      <c r="AA36" s="56"/>
      <c r="AB36" s="56"/>
      <c r="AC36" s="56"/>
      <c r="AD36" s="56"/>
      <c r="AE36" s="56"/>
      <c r="AF36" s="56">
        <v>6</v>
      </c>
      <c r="AG36" s="56"/>
      <c r="AH36" s="56">
        <v>21.097</v>
      </c>
      <c r="AI36" s="56"/>
      <c r="AJ36" s="56">
        <v>14</v>
      </c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>
        <v>8</v>
      </c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>
        <v>9</v>
      </c>
      <c r="BZ36" s="56"/>
      <c r="CA36" s="56">
        <v>4.1</v>
      </c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>
        <v>6</v>
      </c>
      <c r="CS36" s="56"/>
      <c r="CT36" s="56"/>
      <c r="CU36" s="56"/>
      <c r="CV36" s="56"/>
      <c r="CW36" s="56">
        <v>5</v>
      </c>
      <c r="CX36" s="56"/>
      <c r="CY36" s="56"/>
      <c r="CZ36" s="56">
        <v>5</v>
      </c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>
        <v>10</v>
      </c>
      <c r="EL36" s="56"/>
      <c r="EM36" s="56"/>
      <c r="EN36" s="56"/>
      <c r="EO36" s="56"/>
      <c r="EP36" s="56"/>
      <c r="EQ36" s="56"/>
      <c r="ER36" s="56"/>
      <c r="ES36" s="56"/>
      <c r="ET36" s="56">
        <v>11.145</v>
      </c>
      <c r="EU36" s="56"/>
      <c r="EV36" s="56"/>
      <c r="EW36" s="56"/>
      <c r="EX36" s="56">
        <v>5</v>
      </c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72"/>
      <c r="FM36" s="56"/>
      <c r="FN36" s="56">
        <v>10</v>
      </c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>
        <v>8.1</v>
      </c>
      <c r="GA36" s="56"/>
      <c r="GB36" s="56"/>
      <c r="GC36" s="56"/>
      <c r="GD36" s="56"/>
      <c r="GE36" s="56"/>
      <c r="GF36" s="56">
        <v>10</v>
      </c>
      <c r="GG36" s="56"/>
      <c r="GH36" s="56"/>
      <c r="GI36" s="56"/>
      <c r="GJ36" s="56">
        <v>16.5</v>
      </c>
      <c r="GK36" s="56"/>
      <c r="GL36" s="56"/>
      <c r="GM36" s="56"/>
      <c r="GN36" s="56">
        <v>21.097</v>
      </c>
      <c r="GO36" s="56"/>
      <c r="GP36" s="56">
        <v>7.2</v>
      </c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>
        <v>10</v>
      </c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</row>
    <row r="37" spans="2:230" ht="12.75">
      <c r="B37" s="17" t="s">
        <v>688</v>
      </c>
      <c r="C37" s="2">
        <f t="shared" si="0"/>
        <v>11</v>
      </c>
      <c r="D37" s="54">
        <f t="shared" si="1"/>
        <v>213.934</v>
      </c>
      <c r="E37" s="54"/>
      <c r="F37" s="56"/>
      <c r="G37" s="56"/>
      <c r="H37" s="56"/>
      <c r="I37" s="56">
        <v>7.5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>
        <v>7.5</v>
      </c>
      <c r="W37" s="56"/>
      <c r="X37" s="56"/>
      <c r="Y37" s="56"/>
      <c r="Z37" s="56"/>
      <c r="AA37" s="56"/>
      <c r="AB37" s="56">
        <v>42.195</v>
      </c>
      <c r="AC37" s="56"/>
      <c r="AD37" s="56"/>
      <c r="AE37" s="56"/>
      <c r="AF37" s="56"/>
      <c r="AG37" s="56"/>
      <c r="AH37" s="56">
        <v>21.097</v>
      </c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>
        <v>7.5</v>
      </c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>
        <v>21.097</v>
      </c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>
        <v>42.195</v>
      </c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>
        <v>21</v>
      </c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73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>
        <v>20</v>
      </c>
      <c r="GI37" s="56"/>
      <c r="GJ37" s="56"/>
      <c r="GK37" s="56"/>
      <c r="GL37" s="56"/>
      <c r="GM37" s="56">
        <v>20</v>
      </c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>
        <v>3.85</v>
      </c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</row>
    <row r="38" spans="2:230" ht="12.75">
      <c r="B38" s="17" t="s">
        <v>256</v>
      </c>
      <c r="C38" s="2">
        <f t="shared" si="0"/>
        <v>21</v>
      </c>
      <c r="D38" s="54">
        <f t="shared" si="1"/>
        <v>211.28599999999997</v>
      </c>
      <c r="E38" s="54"/>
      <c r="F38" s="56"/>
      <c r="G38" s="56"/>
      <c r="H38" s="56">
        <v>10</v>
      </c>
      <c r="I38" s="56"/>
      <c r="J38" s="56"/>
      <c r="K38" s="56"/>
      <c r="L38" s="56"/>
      <c r="M38" s="56"/>
      <c r="N38" s="56"/>
      <c r="O38" s="56">
        <v>21.097</v>
      </c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>
        <v>6</v>
      </c>
      <c r="AG38" s="56"/>
      <c r="AH38" s="56">
        <v>21.097</v>
      </c>
      <c r="AI38" s="56"/>
      <c r="AJ38" s="56"/>
      <c r="AK38" s="56"/>
      <c r="AL38" s="56"/>
      <c r="AM38" s="56"/>
      <c r="AN38" s="56"/>
      <c r="AO38" s="56"/>
      <c r="AP38" s="56"/>
      <c r="AQ38" s="56"/>
      <c r="AR38" s="56">
        <v>8.4</v>
      </c>
      <c r="AS38" s="56"/>
      <c r="AT38" s="56"/>
      <c r="AU38" s="56"/>
      <c r="AV38" s="56"/>
      <c r="AW38" s="56"/>
      <c r="AX38" s="56"/>
      <c r="AY38" s="56"/>
      <c r="AZ38" s="56"/>
      <c r="BA38" s="56"/>
      <c r="BB38" s="56">
        <v>9.1</v>
      </c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>
        <v>10</v>
      </c>
      <c r="CA38" s="56">
        <v>4.1</v>
      </c>
      <c r="CB38" s="56"/>
      <c r="CC38" s="56"/>
      <c r="CD38" s="56">
        <v>6.5</v>
      </c>
      <c r="CE38" s="56"/>
      <c r="CF38" s="56"/>
      <c r="CG38" s="56"/>
      <c r="CH38" s="56"/>
      <c r="CI38" s="56"/>
      <c r="CJ38" s="56"/>
      <c r="CK38" s="56"/>
      <c r="CL38" s="56">
        <v>10</v>
      </c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>
        <v>5</v>
      </c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>
        <v>5.5</v>
      </c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>
        <v>7.5</v>
      </c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>
        <v>11.145</v>
      </c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72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>
        <v>10</v>
      </c>
      <c r="GB38" s="56"/>
      <c r="GC38" s="56"/>
      <c r="GD38" s="56"/>
      <c r="GE38" s="56"/>
      <c r="GF38" s="56">
        <v>10</v>
      </c>
      <c r="GG38" s="56"/>
      <c r="GH38" s="56"/>
      <c r="GI38" s="56"/>
      <c r="GJ38" s="56">
        <v>16.5</v>
      </c>
      <c r="GK38" s="56"/>
      <c r="GL38" s="56"/>
      <c r="GM38" s="56"/>
      <c r="GN38" s="56">
        <v>21.097</v>
      </c>
      <c r="GO38" s="56"/>
      <c r="GP38" s="56">
        <v>7.2</v>
      </c>
      <c r="GQ38" s="56"/>
      <c r="GR38" s="56"/>
      <c r="GS38" s="56"/>
      <c r="GT38" s="56"/>
      <c r="GU38" s="56"/>
      <c r="GV38" s="56"/>
      <c r="GW38" s="56"/>
      <c r="GX38" s="56"/>
      <c r="GY38" s="56">
        <v>7.2</v>
      </c>
      <c r="GZ38" s="56"/>
      <c r="HA38" s="56"/>
      <c r="HB38" s="56">
        <v>3.85</v>
      </c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</row>
    <row r="39" spans="2:230" ht="12.75">
      <c r="B39" s="17" t="s">
        <v>371</v>
      </c>
      <c r="C39" s="2">
        <f t="shared" si="0"/>
        <v>15</v>
      </c>
      <c r="D39" s="54">
        <f t="shared" si="1"/>
        <v>200.58599999999998</v>
      </c>
      <c r="E39" s="54"/>
      <c r="F39" s="56"/>
      <c r="G39" s="56"/>
      <c r="H39" s="56">
        <v>10</v>
      </c>
      <c r="I39" s="56"/>
      <c r="J39" s="56"/>
      <c r="K39" s="56"/>
      <c r="L39" s="56"/>
      <c r="M39" s="56"/>
      <c r="N39" s="56"/>
      <c r="O39" s="56">
        <v>21.097</v>
      </c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>
        <v>21.097</v>
      </c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>
        <v>12</v>
      </c>
      <c r="BB39" s="56"/>
      <c r="BC39" s="56"/>
      <c r="BD39" s="56"/>
      <c r="BE39" s="56"/>
      <c r="BF39" s="56"/>
      <c r="BG39" s="56"/>
      <c r="BH39" s="56"/>
      <c r="BI39" s="56"/>
      <c r="BJ39" s="56"/>
      <c r="BK39" s="56">
        <v>21</v>
      </c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>
        <v>4.1</v>
      </c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>
        <v>10</v>
      </c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>
        <v>6</v>
      </c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>
        <v>11.145</v>
      </c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>
        <v>32</v>
      </c>
      <c r="FH39" s="56"/>
      <c r="FI39" s="56"/>
      <c r="FJ39" s="56"/>
      <c r="FK39" s="56"/>
      <c r="FL39" s="72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>
        <v>10</v>
      </c>
      <c r="GB39" s="56"/>
      <c r="GC39" s="56"/>
      <c r="GD39" s="56"/>
      <c r="GE39" s="56"/>
      <c r="GF39" s="56">
        <v>10</v>
      </c>
      <c r="GG39" s="56"/>
      <c r="GH39" s="56"/>
      <c r="GI39" s="56"/>
      <c r="GJ39" s="56"/>
      <c r="GK39" s="56"/>
      <c r="GL39" s="56"/>
      <c r="GM39" s="56"/>
      <c r="GN39" s="56">
        <v>21.097</v>
      </c>
      <c r="GO39" s="56"/>
      <c r="GP39" s="56">
        <v>7.2</v>
      </c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>
        <v>3.85</v>
      </c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</row>
    <row r="40" spans="2:230" ht="12.75">
      <c r="B40" s="5" t="s">
        <v>182</v>
      </c>
      <c r="C40" s="2">
        <f t="shared" si="0"/>
        <v>18</v>
      </c>
      <c r="D40" s="54">
        <f t="shared" si="1"/>
        <v>200.18399999999997</v>
      </c>
      <c r="E40" s="54"/>
      <c r="F40" s="56"/>
      <c r="G40" s="56"/>
      <c r="H40" s="56">
        <v>10</v>
      </c>
      <c r="I40" s="56"/>
      <c r="J40" s="56"/>
      <c r="K40" s="56"/>
      <c r="L40" s="56"/>
      <c r="M40" s="56"/>
      <c r="N40" s="56"/>
      <c r="O40" s="56">
        <v>21.097</v>
      </c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>
        <v>9.2</v>
      </c>
      <c r="AB40" s="56"/>
      <c r="AC40" s="56"/>
      <c r="AD40" s="56"/>
      <c r="AE40" s="56"/>
      <c r="AF40" s="56"/>
      <c r="AG40" s="56"/>
      <c r="AH40" s="56">
        <v>21.097</v>
      </c>
      <c r="AI40" s="56"/>
      <c r="AJ40" s="56"/>
      <c r="AK40" s="56"/>
      <c r="AL40" s="56"/>
      <c r="AM40" s="56"/>
      <c r="AN40" s="56"/>
      <c r="AO40" s="56"/>
      <c r="AP40" s="56">
        <v>21.097</v>
      </c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>
        <v>4.1</v>
      </c>
      <c r="CB40" s="56"/>
      <c r="CC40" s="56"/>
      <c r="CD40" s="56"/>
      <c r="CE40" s="56"/>
      <c r="CF40" s="56"/>
      <c r="CG40" s="56">
        <v>8</v>
      </c>
      <c r="CH40" s="56"/>
      <c r="CI40" s="56"/>
      <c r="CJ40" s="56"/>
      <c r="CK40" s="56"/>
      <c r="CL40" s="56">
        <v>10</v>
      </c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>
        <v>11.145</v>
      </c>
      <c r="EU40" s="56"/>
      <c r="EV40" s="56">
        <v>5.091</v>
      </c>
      <c r="EW40" s="56"/>
      <c r="EX40" s="56"/>
      <c r="EY40" s="56"/>
      <c r="EZ40" s="56"/>
      <c r="FA40" s="56"/>
      <c r="FB40" s="56"/>
      <c r="FC40" s="56"/>
      <c r="FD40" s="56"/>
      <c r="FE40" s="56">
        <v>6.21</v>
      </c>
      <c r="FF40" s="56"/>
      <c r="FG40" s="56"/>
      <c r="FH40" s="56"/>
      <c r="FI40" s="56"/>
      <c r="FJ40" s="56"/>
      <c r="FK40" s="56"/>
      <c r="FL40" s="73"/>
      <c r="FM40" s="56"/>
      <c r="FN40" s="56">
        <v>10</v>
      </c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>
        <v>10</v>
      </c>
      <c r="GB40" s="56"/>
      <c r="GC40" s="56"/>
      <c r="GD40" s="56"/>
      <c r="GE40" s="56"/>
      <c r="GF40" s="56">
        <v>10</v>
      </c>
      <c r="GG40" s="56"/>
      <c r="GH40" s="56"/>
      <c r="GI40" s="56">
        <v>11</v>
      </c>
      <c r="GJ40" s="56"/>
      <c r="GK40" s="56"/>
      <c r="GL40" s="56"/>
      <c r="GM40" s="56"/>
      <c r="GN40" s="56">
        <v>21.097</v>
      </c>
      <c r="GO40" s="56"/>
      <c r="GP40" s="56">
        <v>7.2</v>
      </c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>
        <v>3.85</v>
      </c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</row>
    <row r="41" spans="2:230" ht="12.75">
      <c r="B41" s="17" t="s">
        <v>806</v>
      </c>
      <c r="C41" s="2">
        <f t="shared" si="0"/>
        <v>4</v>
      </c>
      <c r="D41" s="54">
        <f t="shared" si="1"/>
        <v>196</v>
      </c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>
        <v>113</v>
      </c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>
        <v>50</v>
      </c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>
        <v>12</v>
      </c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73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>
        <v>21</v>
      </c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</row>
    <row r="42" spans="2:230" ht="12.75">
      <c r="B42" s="17" t="s">
        <v>170</v>
      </c>
      <c r="C42" s="2">
        <f t="shared" si="0"/>
        <v>9</v>
      </c>
      <c r="D42" s="54">
        <f t="shared" si="1"/>
        <v>195.68900000000002</v>
      </c>
      <c r="E42" s="54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>
        <v>21.097</v>
      </c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>
        <v>101</v>
      </c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>
        <v>7.5</v>
      </c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>
        <v>11.145</v>
      </c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>
        <v>10</v>
      </c>
      <c r="FK42" s="56"/>
      <c r="FL42" s="73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>
        <v>10</v>
      </c>
      <c r="GB42" s="56"/>
      <c r="GC42" s="56"/>
      <c r="GD42" s="56"/>
      <c r="GE42" s="56"/>
      <c r="GF42" s="56">
        <v>10</v>
      </c>
      <c r="GG42" s="56"/>
      <c r="GH42" s="56"/>
      <c r="GI42" s="56"/>
      <c r="GJ42" s="56"/>
      <c r="GK42" s="56"/>
      <c r="GL42" s="56"/>
      <c r="GM42" s="56"/>
      <c r="GN42" s="56">
        <v>21.097</v>
      </c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>
        <v>3.85</v>
      </c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</row>
    <row r="43" spans="1:230" ht="12.75">
      <c r="A43" s="7"/>
      <c r="B43" s="19" t="s">
        <v>4</v>
      </c>
      <c r="C43" s="2">
        <f t="shared" si="0"/>
        <v>10</v>
      </c>
      <c r="D43" s="54">
        <f t="shared" si="1"/>
        <v>193.925</v>
      </c>
      <c r="E43" s="54"/>
      <c r="F43" s="56"/>
      <c r="G43" s="56"/>
      <c r="H43" s="56"/>
      <c r="I43" s="56"/>
      <c r="J43" s="56"/>
      <c r="K43" s="56"/>
      <c r="L43" s="56"/>
      <c r="M43" s="56"/>
      <c r="N43" s="56">
        <v>19</v>
      </c>
      <c r="O43" s="56"/>
      <c r="P43" s="56"/>
      <c r="Q43" s="56"/>
      <c r="R43" s="56"/>
      <c r="S43" s="56">
        <v>21.097</v>
      </c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7">
        <v>21.097</v>
      </c>
      <c r="AI43" s="56"/>
      <c r="AJ43" s="56"/>
      <c r="AK43" s="56"/>
      <c r="AL43" s="56"/>
      <c r="AM43" s="56"/>
      <c r="AN43" s="56">
        <v>21.097</v>
      </c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>
        <v>21.097</v>
      </c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>
        <v>4.1</v>
      </c>
      <c r="CB43" s="56"/>
      <c r="CC43" s="56"/>
      <c r="CD43" s="56"/>
      <c r="CE43" s="56"/>
      <c r="CF43" s="56">
        <v>42.195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>
        <v>12</v>
      </c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>
        <v>11.145</v>
      </c>
      <c r="EU43" s="56"/>
      <c r="EV43" s="56"/>
      <c r="EW43" s="56"/>
      <c r="EX43" s="56"/>
      <c r="EY43" s="56">
        <v>21.097</v>
      </c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72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</row>
    <row r="44" spans="2:230" ht="12.75">
      <c r="B44" s="17" t="s">
        <v>141</v>
      </c>
      <c r="C44" s="2">
        <f t="shared" si="0"/>
        <v>21</v>
      </c>
      <c r="D44" s="54">
        <f t="shared" si="1"/>
        <v>193.289</v>
      </c>
      <c r="E44" s="54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>
        <v>11</v>
      </c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>
        <v>4.1</v>
      </c>
      <c r="CB44" s="56"/>
      <c r="CC44" s="56"/>
      <c r="CD44" s="56">
        <v>6.5</v>
      </c>
      <c r="CE44" s="56"/>
      <c r="CF44" s="56"/>
      <c r="CG44" s="56"/>
      <c r="CH44" s="56"/>
      <c r="CI44" s="56"/>
      <c r="CJ44" s="56"/>
      <c r="CK44" s="56"/>
      <c r="CL44" s="56">
        <v>10</v>
      </c>
      <c r="CM44" s="56"/>
      <c r="CN44" s="56"/>
      <c r="CO44" s="56"/>
      <c r="CP44" s="56"/>
      <c r="CQ44" s="56"/>
      <c r="CR44" s="56"/>
      <c r="CS44" s="56">
        <v>6</v>
      </c>
      <c r="CT44" s="56"/>
      <c r="CU44" s="56"/>
      <c r="CV44" s="56"/>
      <c r="CW44" s="56"/>
      <c r="CX44" s="56"/>
      <c r="CY44" s="56">
        <v>5</v>
      </c>
      <c r="CZ44" s="56"/>
      <c r="DA44" s="56"/>
      <c r="DB44" s="56"/>
      <c r="DC44" s="56">
        <v>8</v>
      </c>
      <c r="DD44" s="56"/>
      <c r="DE44" s="56"/>
      <c r="DF44" s="56">
        <v>6</v>
      </c>
      <c r="DG44" s="56"/>
      <c r="DH44" s="56"/>
      <c r="DI44" s="56"/>
      <c r="DJ44" s="56">
        <v>6.8</v>
      </c>
      <c r="DK44" s="56"/>
      <c r="DL44" s="56"/>
      <c r="DM44" s="56">
        <v>5.5</v>
      </c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>
        <v>6</v>
      </c>
      <c r="ED44" s="56"/>
      <c r="EE44" s="56"/>
      <c r="EF44" s="56"/>
      <c r="EG44" s="56"/>
      <c r="EH44" s="56">
        <v>7.5</v>
      </c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>
        <v>11.145</v>
      </c>
      <c r="EU44" s="56"/>
      <c r="EV44" s="56"/>
      <c r="EW44" s="56"/>
      <c r="EX44" s="56"/>
      <c r="EY44" s="56">
        <v>21.097</v>
      </c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73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>
        <v>10</v>
      </c>
      <c r="GB44" s="56"/>
      <c r="GC44" s="56"/>
      <c r="GD44" s="56"/>
      <c r="GE44" s="56"/>
      <c r="GF44" s="56">
        <v>10</v>
      </c>
      <c r="GG44" s="56"/>
      <c r="GH44" s="56"/>
      <c r="GI44" s="56"/>
      <c r="GJ44" s="56">
        <v>16.5</v>
      </c>
      <c r="GK44" s="56"/>
      <c r="GL44" s="56"/>
      <c r="GM44" s="56"/>
      <c r="GN44" s="56">
        <v>21.097</v>
      </c>
      <c r="GO44" s="56"/>
      <c r="GP44" s="56">
        <v>7.2</v>
      </c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>
        <v>3.85</v>
      </c>
      <c r="HC44" s="56"/>
      <c r="HD44" s="56">
        <v>10</v>
      </c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</row>
    <row r="45" spans="2:230" ht="12.75">
      <c r="B45" s="17" t="s">
        <v>58</v>
      </c>
      <c r="C45" s="2">
        <f t="shared" si="0"/>
        <v>4</v>
      </c>
      <c r="D45" s="54">
        <f t="shared" si="1"/>
        <v>193.097</v>
      </c>
      <c r="E45" s="54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>
        <v>21.097</v>
      </c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>
        <v>43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>
        <v>101</v>
      </c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>
        <v>28</v>
      </c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72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</row>
    <row r="46" spans="2:230" ht="12.75">
      <c r="B46" s="19" t="s">
        <v>138</v>
      </c>
      <c r="C46" s="2">
        <f t="shared" si="0"/>
        <v>5</v>
      </c>
      <c r="D46" s="54">
        <f t="shared" si="1"/>
        <v>193</v>
      </c>
      <c r="E46" s="54"/>
      <c r="F46" s="56"/>
      <c r="G46" s="56"/>
      <c r="H46" s="56">
        <v>10</v>
      </c>
      <c r="I46" s="56"/>
      <c r="J46" s="56"/>
      <c r="K46" s="56"/>
      <c r="L46" s="56"/>
      <c r="M46" s="56"/>
      <c r="N46" s="56"/>
      <c r="O46" s="56"/>
      <c r="P46" s="56">
        <v>36</v>
      </c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>
        <v>84</v>
      </c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>
        <v>43</v>
      </c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72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>
        <v>20</v>
      </c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</row>
    <row r="47" spans="2:230" ht="12.75">
      <c r="B47" s="17" t="s">
        <v>30</v>
      </c>
      <c r="C47" s="2">
        <f t="shared" si="0"/>
        <v>12</v>
      </c>
      <c r="D47" s="54">
        <f t="shared" si="1"/>
        <v>190.83100000000002</v>
      </c>
      <c r="E47" s="54"/>
      <c r="F47" s="56"/>
      <c r="G47" s="56">
        <v>25.6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>
        <v>42.195</v>
      </c>
      <c r="AC47" s="56"/>
      <c r="AD47" s="56"/>
      <c r="AE47" s="56"/>
      <c r="AF47" s="56"/>
      <c r="AG47" s="56"/>
      <c r="AH47" s="56">
        <v>21.097</v>
      </c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>
        <v>6</v>
      </c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>
        <v>8</v>
      </c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>
        <v>4.1</v>
      </c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>
        <v>10</v>
      </c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>
        <v>10.5</v>
      </c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>
        <v>11.145</v>
      </c>
      <c r="EU47" s="56"/>
      <c r="EV47" s="56"/>
      <c r="EW47" s="56"/>
      <c r="EX47" s="56"/>
      <c r="EY47" s="56"/>
      <c r="EZ47" s="56"/>
      <c r="FA47" s="56"/>
      <c r="FB47" s="56"/>
      <c r="FC47" s="56">
        <v>21.097</v>
      </c>
      <c r="FD47" s="56"/>
      <c r="FE47" s="56"/>
      <c r="FF47" s="56"/>
      <c r="FG47" s="56"/>
      <c r="FH47" s="56"/>
      <c r="FI47" s="56"/>
      <c r="FJ47" s="56"/>
      <c r="FK47" s="56"/>
      <c r="FL47" s="73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>
        <v>10</v>
      </c>
      <c r="GG47" s="56"/>
      <c r="GH47" s="56"/>
      <c r="GI47" s="56"/>
      <c r="GJ47" s="56"/>
      <c r="GK47" s="56"/>
      <c r="GL47" s="56"/>
      <c r="GM47" s="56"/>
      <c r="GN47" s="56">
        <v>21.097</v>
      </c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</row>
    <row r="48" spans="2:230" ht="12.75">
      <c r="B48" s="17" t="s">
        <v>59</v>
      </c>
      <c r="C48" s="2">
        <f t="shared" si="0"/>
        <v>8</v>
      </c>
      <c r="D48" s="54">
        <f t="shared" si="1"/>
        <v>187.389</v>
      </c>
      <c r="E48" s="54"/>
      <c r="F48" s="56"/>
      <c r="G48" s="56"/>
      <c r="H48" s="56">
        <v>10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>
        <v>43</v>
      </c>
      <c r="BM48" s="56"/>
      <c r="BN48" s="56"/>
      <c r="BO48" s="56"/>
      <c r="BP48" s="56">
        <v>21.097</v>
      </c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>
        <v>42.195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>
        <v>12</v>
      </c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>
        <v>28</v>
      </c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>
        <v>21.097</v>
      </c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73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>
        <v>10</v>
      </c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</row>
    <row r="49" spans="2:230" ht="12.75">
      <c r="B49" s="17" t="s">
        <v>75</v>
      </c>
      <c r="C49" s="2">
        <f t="shared" si="0"/>
        <v>10</v>
      </c>
      <c r="D49" s="54">
        <f t="shared" si="1"/>
        <v>186.6</v>
      </c>
      <c r="E49" s="54"/>
      <c r="F49" s="56"/>
      <c r="G49" s="56"/>
      <c r="H49" s="56"/>
      <c r="I49" s="56"/>
      <c r="J49" s="56"/>
      <c r="K49" s="56"/>
      <c r="L49" s="56"/>
      <c r="M49" s="56">
        <v>27</v>
      </c>
      <c r="N49" s="56"/>
      <c r="O49" s="56"/>
      <c r="P49" s="56"/>
      <c r="Q49" s="56"/>
      <c r="R49" s="56"/>
      <c r="S49" s="56"/>
      <c r="T49" s="56"/>
      <c r="U49" s="56"/>
      <c r="V49" s="56"/>
      <c r="W49" s="56">
        <v>27</v>
      </c>
      <c r="X49" s="56"/>
      <c r="Y49" s="56"/>
      <c r="Z49" s="56"/>
      <c r="AA49" s="56"/>
      <c r="AB49" s="56"/>
      <c r="AC49" s="56"/>
      <c r="AD49" s="56"/>
      <c r="AE49" s="56">
        <v>27</v>
      </c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>
        <v>21</v>
      </c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>
        <v>18</v>
      </c>
      <c r="BU49" s="56"/>
      <c r="BV49" s="56"/>
      <c r="BW49" s="56"/>
      <c r="BX49" s="56"/>
      <c r="BY49" s="56"/>
      <c r="BZ49" s="56"/>
      <c r="CA49" s="56">
        <v>4.1</v>
      </c>
      <c r="CB49" s="56"/>
      <c r="CC49" s="56"/>
      <c r="CD49" s="56">
        <v>6.5</v>
      </c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73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>
        <v>10</v>
      </c>
      <c r="GG49" s="56"/>
      <c r="GH49" s="56"/>
      <c r="GI49" s="56"/>
      <c r="GJ49" s="56"/>
      <c r="GK49" s="56"/>
      <c r="GL49" s="56"/>
      <c r="GM49" s="56">
        <v>20</v>
      </c>
      <c r="GN49" s="56"/>
      <c r="GO49" s="56"/>
      <c r="GP49" s="56"/>
      <c r="GQ49" s="56"/>
      <c r="GR49" s="56"/>
      <c r="GS49" s="56"/>
      <c r="GT49" s="56"/>
      <c r="GU49" s="56"/>
      <c r="GV49" s="56">
        <v>26</v>
      </c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</row>
    <row r="50" spans="1:230" ht="12.75">
      <c r="A50" s="13"/>
      <c r="B50" s="17" t="s">
        <v>185</v>
      </c>
      <c r="C50" s="2">
        <f t="shared" si="0"/>
        <v>17</v>
      </c>
      <c r="D50" s="54">
        <f t="shared" si="1"/>
        <v>185.64399999999998</v>
      </c>
      <c r="E50" s="55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>
        <v>21.097</v>
      </c>
      <c r="T50" s="57"/>
      <c r="U50" s="57"/>
      <c r="V50" s="57"/>
      <c r="W50" s="57"/>
      <c r="X50" s="57"/>
      <c r="Y50" s="57"/>
      <c r="Z50" s="57"/>
      <c r="AA50" s="57"/>
      <c r="AB50" s="57"/>
      <c r="AC50" s="57">
        <v>19</v>
      </c>
      <c r="AD50" s="57"/>
      <c r="AE50" s="57"/>
      <c r="AF50" s="57"/>
      <c r="AG50" s="57"/>
      <c r="AH50" s="57">
        <v>21.097</v>
      </c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>
        <v>10</v>
      </c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>
        <v>8</v>
      </c>
      <c r="BK50" s="57"/>
      <c r="BL50" s="57"/>
      <c r="BM50" s="57"/>
      <c r="BN50" s="57"/>
      <c r="BO50" s="57">
        <v>13.8</v>
      </c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>
        <v>4.1</v>
      </c>
      <c r="CB50" s="57"/>
      <c r="CC50" s="57"/>
      <c r="CD50" s="57"/>
      <c r="CE50" s="57"/>
      <c r="CF50" s="57"/>
      <c r="CG50" s="57">
        <v>8</v>
      </c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>
        <v>8</v>
      </c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>
        <v>12</v>
      </c>
      <c r="EG50" s="57"/>
      <c r="EH50" s="57">
        <v>7.5</v>
      </c>
      <c r="EI50" s="57"/>
      <c r="EJ50" s="57"/>
      <c r="EK50" s="57"/>
      <c r="EL50" s="57"/>
      <c r="EM50" s="57"/>
      <c r="EN50" s="57"/>
      <c r="EO50" s="57"/>
      <c r="EP50" s="57"/>
      <c r="EQ50" s="57"/>
      <c r="ER50" s="57">
        <v>12</v>
      </c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>
        <v>10</v>
      </c>
      <c r="FK50" s="57"/>
      <c r="FL50" s="72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>
        <v>10</v>
      </c>
      <c r="GB50" s="57"/>
      <c r="GC50" s="57"/>
      <c r="GD50" s="57"/>
      <c r="GE50" s="57"/>
      <c r="GF50" s="57">
        <v>10</v>
      </c>
      <c r="GG50" s="57"/>
      <c r="GH50" s="57"/>
      <c r="GI50" s="57"/>
      <c r="GJ50" s="57"/>
      <c r="GK50" s="57"/>
      <c r="GL50" s="57"/>
      <c r="GM50" s="57"/>
      <c r="GN50" s="57"/>
      <c r="GO50" s="57"/>
      <c r="GP50" s="57">
        <v>7.2</v>
      </c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>
        <v>3.85</v>
      </c>
      <c r="HC50" s="57"/>
      <c r="HD50" s="57"/>
      <c r="HE50" s="57"/>
      <c r="HF50" s="57"/>
      <c r="HG50" s="57"/>
      <c r="HH50" s="56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</row>
    <row r="51" spans="1:230" ht="12.75">
      <c r="A51" s="7"/>
      <c r="B51" s="17" t="s">
        <v>101</v>
      </c>
      <c r="C51" s="2">
        <f t="shared" si="0"/>
        <v>20</v>
      </c>
      <c r="D51" s="54">
        <f t="shared" si="1"/>
        <v>184.99099999999996</v>
      </c>
      <c r="E51" s="54"/>
      <c r="F51" s="56"/>
      <c r="G51" s="56"/>
      <c r="H51" s="56">
        <v>10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>
        <v>9.2</v>
      </c>
      <c r="AB51" s="56"/>
      <c r="AC51" s="56"/>
      <c r="AD51" s="56"/>
      <c r="AE51" s="56"/>
      <c r="AF51" s="56"/>
      <c r="AG51" s="56"/>
      <c r="AH51" s="56">
        <v>21.097</v>
      </c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>
        <v>12</v>
      </c>
      <c r="BB51" s="56"/>
      <c r="BC51" s="56"/>
      <c r="BD51" s="56"/>
      <c r="BE51" s="56"/>
      <c r="BF51" s="56"/>
      <c r="BG51" s="56"/>
      <c r="BH51" s="56"/>
      <c r="BI51" s="56"/>
      <c r="BJ51" s="56">
        <v>8</v>
      </c>
      <c r="BK51" s="56"/>
      <c r="BL51" s="56"/>
      <c r="BM51" s="56"/>
      <c r="BN51" s="56"/>
      <c r="BO51" s="56"/>
      <c r="BP51" s="56"/>
      <c r="BQ51" s="56">
        <v>6.38</v>
      </c>
      <c r="BR51" s="56"/>
      <c r="BS51" s="56"/>
      <c r="BT51" s="56"/>
      <c r="BU51" s="56"/>
      <c r="BV51" s="56"/>
      <c r="BW51" s="56"/>
      <c r="BX51" s="56"/>
      <c r="BY51" s="56"/>
      <c r="BZ51" s="56"/>
      <c r="CA51" s="56">
        <v>4.1</v>
      </c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>
        <v>5</v>
      </c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>
        <v>5</v>
      </c>
      <c r="EF51" s="56"/>
      <c r="EG51" s="56"/>
      <c r="EH51" s="56"/>
      <c r="EI51" s="56">
        <v>9</v>
      </c>
      <c r="EJ51" s="56"/>
      <c r="EK51" s="56"/>
      <c r="EL51" s="56"/>
      <c r="EM51" s="56">
        <v>8</v>
      </c>
      <c r="EN51" s="56"/>
      <c r="EO51" s="56"/>
      <c r="EP51" s="56"/>
      <c r="EQ51" s="56"/>
      <c r="ER51" s="56"/>
      <c r="ES51" s="56"/>
      <c r="ET51" s="56">
        <v>11.145</v>
      </c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>
        <v>10</v>
      </c>
      <c r="FK51" s="56"/>
      <c r="FL51" s="72">
        <v>5.572</v>
      </c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>
        <v>10</v>
      </c>
      <c r="GB51" s="56"/>
      <c r="GC51" s="56"/>
      <c r="GD51" s="56"/>
      <c r="GE51" s="56"/>
      <c r="GF51" s="56">
        <v>10</v>
      </c>
      <c r="GG51" s="56"/>
      <c r="GH51" s="56"/>
      <c r="GI51" s="56"/>
      <c r="GJ51" s="56"/>
      <c r="GK51" s="56"/>
      <c r="GL51" s="56"/>
      <c r="GM51" s="56"/>
      <c r="GN51" s="56">
        <v>21.097</v>
      </c>
      <c r="GO51" s="56"/>
      <c r="GP51" s="56">
        <v>7.2</v>
      </c>
      <c r="GQ51" s="56"/>
      <c r="GR51" s="56"/>
      <c r="GS51" s="56"/>
      <c r="GT51" s="56"/>
      <c r="GU51" s="56"/>
      <c r="GV51" s="56"/>
      <c r="GW51" s="56"/>
      <c r="GX51" s="56"/>
      <c r="GY51" s="56">
        <v>7.2</v>
      </c>
      <c r="GZ51" s="56"/>
      <c r="HA51" s="56">
        <v>5</v>
      </c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</row>
    <row r="52" spans="2:230" ht="12.75">
      <c r="B52" s="17" t="s">
        <v>904</v>
      </c>
      <c r="C52" s="2">
        <f t="shared" si="0"/>
        <v>18</v>
      </c>
      <c r="D52" s="54">
        <f t="shared" si="1"/>
        <v>177.277</v>
      </c>
      <c r="E52" s="54"/>
      <c r="F52" s="56"/>
      <c r="G52" s="56"/>
      <c r="H52" s="56"/>
      <c r="I52" s="56"/>
      <c r="J52" s="56"/>
      <c r="K52" s="56"/>
      <c r="L52" s="56"/>
      <c r="M52" s="56"/>
      <c r="N52" s="56"/>
      <c r="O52" s="56">
        <v>21.097</v>
      </c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>
        <v>9.2</v>
      </c>
      <c r="AB52" s="56"/>
      <c r="AC52" s="56"/>
      <c r="AD52" s="56"/>
      <c r="AE52" s="56"/>
      <c r="AF52" s="56">
        <v>6</v>
      </c>
      <c r="AG52" s="56"/>
      <c r="AH52" s="56">
        <v>21.097</v>
      </c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>
        <v>8</v>
      </c>
      <c r="BK52" s="56"/>
      <c r="BL52" s="56"/>
      <c r="BM52" s="56"/>
      <c r="BN52" s="56"/>
      <c r="BO52" s="56"/>
      <c r="BP52" s="56"/>
      <c r="BQ52" s="56">
        <v>4.25</v>
      </c>
      <c r="BR52" s="56"/>
      <c r="BS52" s="56"/>
      <c r="BT52" s="56"/>
      <c r="BU52" s="56"/>
      <c r="BV52" s="56"/>
      <c r="BW52" s="56"/>
      <c r="BX52" s="56"/>
      <c r="BY52" s="56"/>
      <c r="BZ52" s="56"/>
      <c r="CA52" s="56">
        <v>4.1</v>
      </c>
      <c r="CB52" s="56"/>
      <c r="CC52" s="56"/>
      <c r="CD52" s="56"/>
      <c r="CE52" s="56"/>
      <c r="CF52" s="56"/>
      <c r="CG52" s="56">
        <v>8</v>
      </c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>
        <v>6</v>
      </c>
      <c r="CT52" s="56"/>
      <c r="CU52" s="56"/>
      <c r="CV52" s="56"/>
      <c r="CW52" s="56"/>
      <c r="CX52" s="56"/>
      <c r="CY52" s="56">
        <v>5</v>
      </c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>
        <v>11.145</v>
      </c>
      <c r="EU52" s="56"/>
      <c r="EV52" s="56">
        <v>5.091</v>
      </c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>
        <v>10</v>
      </c>
      <c r="FI52" s="56"/>
      <c r="FJ52" s="56"/>
      <c r="FK52" s="56"/>
      <c r="FL52" s="73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>
        <v>10</v>
      </c>
      <c r="FX52" s="56"/>
      <c r="FY52" s="56"/>
      <c r="FZ52" s="56"/>
      <c r="GA52" s="56">
        <v>10</v>
      </c>
      <c r="GB52" s="56"/>
      <c r="GC52" s="56"/>
      <c r="GD52" s="56"/>
      <c r="GE52" s="56"/>
      <c r="GF52" s="56">
        <v>10</v>
      </c>
      <c r="GG52" s="56"/>
      <c r="GH52" s="56"/>
      <c r="GI52" s="56"/>
      <c r="GJ52" s="56"/>
      <c r="GK52" s="56"/>
      <c r="GL52" s="56"/>
      <c r="GM52" s="56"/>
      <c r="GN52" s="56">
        <v>21.097</v>
      </c>
      <c r="GO52" s="56"/>
      <c r="GP52" s="56">
        <v>7.2</v>
      </c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</row>
    <row r="53" spans="1:230" s="13" customFormat="1" ht="12.75">
      <c r="A53" s="7"/>
      <c r="B53" s="19" t="s">
        <v>143</v>
      </c>
      <c r="C53" s="2">
        <f t="shared" si="0"/>
        <v>17</v>
      </c>
      <c r="D53" s="54">
        <f t="shared" si="1"/>
        <v>170.12199999999999</v>
      </c>
      <c r="E53" s="54"/>
      <c r="F53" s="56"/>
      <c r="G53" s="56"/>
      <c r="H53" s="56"/>
      <c r="I53" s="56"/>
      <c r="J53" s="56"/>
      <c r="K53" s="56"/>
      <c r="L53" s="56"/>
      <c r="M53" s="56"/>
      <c r="N53" s="56">
        <v>19</v>
      </c>
      <c r="O53" s="56"/>
      <c r="P53" s="56"/>
      <c r="Q53" s="56">
        <v>15</v>
      </c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>
        <v>14</v>
      </c>
      <c r="AF53" s="56"/>
      <c r="AG53" s="56"/>
      <c r="AH53" s="57">
        <v>21.097</v>
      </c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>
        <v>6.38</v>
      </c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>
        <v>6.5</v>
      </c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>
        <v>10</v>
      </c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>
        <v>7.2</v>
      </c>
      <c r="DR53" s="56"/>
      <c r="DS53" s="56"/>
      <c r="DT53" s="56"/>
      <c r="DU53" s="56"/>
      <c r="DV53" s="56">
        <v>7.4</v>
      </c>
      <c r="DW53" s="56"/>
      <c r="DX53" s="56">
        <v>6</v>
      </c>
      <c r="DY53" s="56"/>
      <c r="DZ53" s="56"/>
      <c r="EA53" s="56"/>
      <c r="EB53" s="56"/>
      <c r="EC53" s="56"/>
      <c r="ED53" s="56"/>
      <c r="EE53" s="56">
        <v>5</v>
      </c>
      <c r="EF53" s="56"/>
      <c r="EG53" s="56"/>
      <c r="EH53" s="56"/>
      <c r="EI53" s="56">
        <v>9</v>
      </c>
      <c r="EJ53" s="56"/>
      <c r="EK53" s="56"/>
      <c r="EL53" s="56">
        <v>10</v>
      </c>
      <c r="EM53" s="56"/>
      <c r="EN53" s="56"/>
      <c r="EO53" s="56"/>
      <c r="EP53" s="56"/>
      <c r="EQ53" s="56"/>
      <c r="ER53" s="56"/>
      <c r="ES53" s="56"/>
      <c r="ET53" s="56">
        <v>11.145</v>
      </c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72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>
        <v>7.2</v>
      </c>
      <c r="GQ53" s="56"/>
      <c r="GR53" s="56"/>
      <c r="GS53" s="56">
        <v>8</v>
      </c>
      <c r="GT53" s="56"/>
      <c r="GU53" s="56"/>
      <c r="GV53" s="56"/>
      <c r="GW53" s="56"/>
      <c r="GX53" s="56"/>
      <c r="GY53" s="56">
        <v>7.2</v>
      </c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</row>
    <row r="54" spans="2:230" ht="12.75">
      <c r="B54" s="19" t="s">
        <v>198</v>
      </c>
      <c r="C54" s="2">
        <f t="shared" si="0"/>
        <v>6</v>
      </c>
      <c r="D54" s="54">
        <f t="shared" si="1"/>
        <v>169.48600000000002</v>
      </c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>
        <v>21.097</v>
      </c>
      <c r="T54" s="56"/>
      <c r="U54" s="56"/>
      <c r="V54" s="56"/>
      <c r="W54" s="56"/>
      <c r="X54" s="56"/>
      <c r="Y54" s="56"/>
      <c r="Z54" s="56"/>
      <c r="AA54" s="56"/>
      <c r="AB54" s="56">
        <v>42.195</v>
      </c>
      <c r="AC54" s="56"/>
      <c r="AD54" s="56"/>
      <c r="AE54" s="56"/>
      <c r="AF54" s="56"/>
      <c r="AG54" s="56"/>
      <c r="AH54" s="56">
        <v>21.097</v>
      </c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>
        <v>43</v>
      </c>
      <c r="BM54" s="56"/>
      <c r="BN54" s="56"/>
      <c r="BO54" s="56"/>
      <c r="BP54" s="56">
        <v>21.097</v>
      </c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>
        <v>21</v>
      </c>
      <c r="FJ54" s="56"/>
      <c r="FK54" s="56"/>
      <c r="FL54" s="73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</row>
    <row r="55" spans="1:230" ht="12.75">
      <c r="A55" s="13"/>
      <c r="B55" s="17" t="s">
        <v>164</v>
      </c>
      <c r="C55" s="2">
        <f t="shared" si="0"/>
        <v>13</v>
      </c>
      <c r="D55" s="54">
        <f t="shared" si="1"/>
        <v>160.586</v>
      </c>
      <c r="E55" s="55"/>
      <c r="F55" s="57"/>
      <c r="G55" s="57"/>
      <c r="H55" s="57">
        <v>10</v>
      </c>
      <c r="I55" s="57"/>
      <c r="J55" s="57"/>
      <c r="K55" s="57"/>
      <c r="L55" s="57"/>
      <c r="M55" s="57"/>
      <c r="N55" s="57"/>
      <c r="O55" s="57">
        <v>21.097</v>
      </c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>
        <v>9.2</v>
      </c>
      <c r="AB55" s="57"/>
      <c r="AC55" s="57"/>
      <c r="AD55" s="57"/>
      <c r="AE55" s="57"/>
      <c r="AF55" s="57"/>
      <c r="AG55" s="57"/>
      <c r="AH55" s="57">
        <v>21.097</v>
      </c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>
        <v>21</v>
      </c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>
        <v>4.1</v>
      </c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>
        <v>10</v>
      </c>
      <c r="CM55" s="57"/>
      <c r="CN55" s="57"/>
      <c r="CO55" s="57"/>
      <c r="CP55" s="57"/>
      <c r="CQ55" s="57"/>
      <c r="CR55" s="57"/>
      <c r="CS55" s="57">
        <v>6</v>
      </c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6">
        <v>11.145</v>
      </c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72"/>
      <c r="FM55" s="57"/>
      <c r="FN55" s="57"/>
      <c r="FO55" s="57"/>
      <c r="FP55" s="57"/>
      <c r="FQ55" s="57"/>
      <c r="FR55" s="57">
        <v>12</v>
      </c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>
        <v>10</v>
      </c>
      <c r="GG55" s="57"/>
      <c r="GH55" s="57"/>
      <c r="GI55" s="57"/>
      <c r="GJ55" s="57"/>
      <c r="GK55" s="57"/>
      <c r="GL55" s="57"/>
      <c r="GM55" s="57"/>
      <c r="GN55" s="57">
        <v>21.097</v>
      </c>
      <c r="GO55" s="57"/>
      <c r="GP55" s="57"/>
      <c r="GQ55" s="57"/>
      <c r="GR55" s="57"/>
      <c r="GS55" s="57"/>
      <c r="GT55" s="56"/>
      <c r="GU55" s="57"/>
      <c r="GV55" s="57"/>
      <c r="GW55" s="57"/>
      <c r="GX55" s="57"/>
      <c r="GY55" s="57"/>
      <c r="GZ55" s="57"/>
      <c r="HA55" s="57"/>
      <c r="HB55" s="57">
        <v>3.85</v>
      </c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</row>
    <row r="56" spans="1:230" ht="12.75">
      <c r="A56" s="13"/>
      <c r="B56" s="17" t="s">
        <v>171</v>
      </c>
      <c r="C56" s="2">
        <f t="shared" si="0"/>
        <v>6</v>
      </c>
      <c r="D56" s="54">
        <f t="shared" si="1"/>
        <v>160.097</v>
      </c>
      <c r="E56" s="55"/>
      <c r="F56" s="57"/>
      <c r="G56" s="57"/>
      <c r="H56" s="57">
        <v>10</v>
      </c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>
        <v>25</v>
      </c>
      <c r="AL56" s="57"/>
      <c r="AM56" s="57"/>
      <c r="AN56" s="57"/>
      <c r="AO56" s="57"/>
      <c r="AP56" s="57">
        <v>21.097</v>
      </c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>
        <v>18</v>
      </c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>
        <v>14</v>
      </c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72"/>
      <c r="FM56" s="57"/>
      <c r="FN56" s="57"/>
      <c r="FO56" s="57">
        <v>72</v>
      </c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</row>
    <row r="57" spans="1:230" ht="12.75">
      <c r="A57" s="7"/>
      <c r="B57" s="17" t="s">
        <v>126</v>
      </c>
      <c r="C57" s="2">
        <f t="shared" si="0"/>
        <v>9</v>
      </c>
      <c r="D57" s="54">
        <f t="shared" si="1"/>
        <v>160.08599999999998</v>
      </c>
      <c r="E57" s="54"/>
      <c r="F57" s="56"/>
      <c r="G57" s="56"/>
      <c r="H57" s="56"/>
      <c r="I57" s="56"/>
      <c r="J57" s="56"/>
      <c r="K57" s="56"/>
      <c r="L57" s="56"/>
      <c r="M57" s="56"/>
      <c r="N57" s="56"/>
      <c r="O57" s="56">
        <v>21.097</v>
      </c>
      <c r="P57" s="56"/>
      <c r="Q57" s="56"/>
      <c r="R57" s="56"/>
      <c r="S57" s="56"/>
      <c r="T57" s="56"/>
      <c r="U57" s="56"/>
      <c r="V57" s="56">
        <v>7.5</v>
      </c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>
        <v>21.097</v>
      </c>
      <c r="AI57" s="56"/>
      <c r="AJ57" s="56"/>
      <c r="AK57" s="56"/>
      <c r="AL57" s="56"/>
      <c r="AM57" s="56"/>
      <c r="AN57" s="56"/>
      <c r="AO57" s="56"/>
      <c r="AP57" s="56">
        <v>21.097</v>
      </c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>
        <v>4.1</v>
      </c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>
        <v>3</v>
      </c>
      <c r="EH57" s="56"/>
      <c r="EI57" s="56"/>
      <c r="EJ57" s="56"/>
      <c r="EK57" s="56"/>
      <c r="EL57" s="56"/>
      <c r="EM57" s="56"/>
      <c r="EN57" s="56"/>
      <c r="EO57" s="56"/>
      <c r="EP57" s="56">
        <v>30</v>
      </c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72"/>
      <c r="FM57" s="56"/>
      <c r="FN57" s="56"/>
      <c r="FO57" s="56"/>
      <c r="FP57" s="56">
        <v>42.195</v>
      </c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>
        <v>10</v>
      </c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</row>
    <row r="58" spans="2:230" ht="12.75">
      <c r="B58" s="17" t="s">
        <v>233</v>
      </c>
      <c r="C58" s="2">
        <f t="shared" si="0"/>
        <v>7</v>
      </c>
      <c r="D58" s="54">
        <f t="shared" si="1"/>
        <v>159.691</v>
      </c>
      <c r="E58" s="54"/>
      <c r="F58" s="56"/>
      <c r="G58" s="56"/>
      <c r="H58" s="56"/>
      <c r="I58" s="56"/>
      <c r="J58" s="56"/>
      <c r="K58" s="56"/>
      <c r="L58" s="56"/>
      <c r="M58" s="56"/>
      <c r="N58" s="56"/>
      <c r="O58" s="56">
        <v>21.097</v>
      </c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>
        <v>21.097</v>
      </c>
      <c r="AI58" s="56"/>
      <c r="AJ58" s="56"/>
      <c r="AK58" s="56"/>
      <c r="AL58" s="56"/>
      <c r="AM58" s="56"/>
      <c r="AN58" s="56"/>
      <c r="AO58" s="56"/>
      <c r="AP58" s="56"/>
      <c r="AQ58" s="56"/>
      <c r="AR58" s="56">
        <v>8.4</v>
      </c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>
        <v>10</v>
      </c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>
        <v>6</v>
      </c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72"/>
      <c r="FM58" s="56"/>
      <c r="FN58" s="56"/>
      <c r="FO58" s="56">
        <v>72</v>
      </c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>
        <v>21.097</v>
      </c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</row>
    <row r="59" spans="2:230" ht="12.75">
      <c r="B59" s="17" t="s">
        <v>11</v>
      </c>
      <c r="C59" s="2">
        <f t="shared" si="0"/>
        <v>17</v>
      </c>
      <c r="D59" s="54">
        <f t="shared" si="1"/>
        <v>159.49099999999996</v>
      </c>
      <c r="E59" s="54"/>
      <c r="F59" s="56"/>
      <c r="G59" s="56"/>
      <c r="H59" s="56">
        <v>10</v>
      </c>
      <c r="I59" s="56"/>
      <c r="J59" s="56"/>
      <c r="K59" s="56"/>
      <c r="L59" s="56"/>
      <c r="M59" s="56"/>
      <c r="N59" s="56"/>
      <c r="O59" s="56">
        <v>21.097</v>
      </c>
      <c r="P59" s="56"/>
      <c r="Q59" s="56"/>
      <c r="R59" s="56"/>
      <c r="S59" s="56"/>
      <c r="T59" s="56"/>
      <c r="U59" s="56"/>
      <c r="V59" s="56"/>
      <c r="W59" s="56"/>
      <c r="X59" s="56">
        <v>6</v>
      </c>
      <c r="Y59" s="56"/>
      <c r="Z59" s="56"/>
      <c r="AA59" s="56"/>
      <c r="AB59" s="56"/>
      <c r="AC59" s="56"/>
      <c r="AD59" s="56"/>
      <c r="AE59" s="56"/>
      <c r="AF59" s="56"/>
      <c r="AG59" s="56"/>
      <c r="AH59" s="56">
        <v>21.097</v>
      </c>
      <c r="AI59" s="56"/>
      <c r="AJ59" s="56"/>
      <c r="AK59" s="56"/>
      <c r="AL59" s="56"/>
      <c r="AM59" s="56"/>
      <c r="AN59" s="56"/>
      <c r="AO59" s="56">
        <v>5</v>
      </c>
      <c r="AP59" s="56"/>
      <c r="AQ59" s="56"/>
      <c r="AR59" s="56"/>
      <c r="AS59" s="56"/>
      <c r="AT59" s="56"/>
      <c r="AU59" s="56">
        <v>6</v>
      </c>
      <c r="AV59" s="56"/>
      <c r="AW59" s="56"/>
      <c r="AX59" s="56"/>
      <c r="AY59" s="56"/>
      <c r="AZ59" s="56">
        <v>5</v>
      </c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>
        <v>4.1</v>
      </c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>
        <v>7.5</v>
      </c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>
        <v>10</v>
      </c>
      <c r="FK59" s="56"/>
      <c r="FL59" s="72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>
        <v>10</v>
      </c>
      <c r="GB59" s="56"/>
      <c r="GC59" s="56"/>
      <c r="GD59" s="56"/>
      <c r="GE59" s="56"/>
      <c r="GF59" s="56">
        <v>10</v>
      </c>
      <c r="GG59" s="56"/>
      <c r="GH59" s="56"/>
      <c r="GI59" s="56"/>
      <c r="GJ59" s="56"/>
      <c r="GK59" s="56">
        <v>4.35</v>
      </c>
      <c r="GL59" s="56"/>
      <c r="GM59" s="56"/>
      <c r="GN59" s="56">
        <v>21.097</v>
      </c>
      <c r="GO59" s="56"/>
      <c r="GP59" s="56">
        <v>7.2</v>
      </c>
      <c r="GQ59" s="56"/>
      <c r="GR59" s="56"/>
      <c r="GS59" s="56"/>
      <c r="GT59" s="56"/>
      <c r="GU59" s="56"/>
      <c r="GV59" s="56"/>
      <c r="GW59" s="56"/>
      <c r="GX59" s="56"/>
      <c r="GY59" s="56">
        <v>7.2</v>
      </c>
      <c r="GZ59" s="56"/>
      <c r="HA59" s="56"/>
      <c r="HB59" s="56">
        <v>3.85</v>
      </c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</row>
    <row r="60" spans="1:230" ht="12.75">
      <c r="A60" s="13"/>
      <c r="B60" s="19" t="s">
        <v>55</v>
      </c>
      <c r="C60" s="2">
        <f t="shared" si="0"/>
        <v>4</v>
      </c>
      <c r="D60" s="54">
        <f t="shared" si="1"/>
        <v>159</v>
      </c>
      <c r="E60" s="55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>
        <v>14</v>
      </c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>
        <v>101</v>
      </c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>
        <v>12</v>
      </c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>
        <v>32</v>
      </c>
      <c r="FH60" s="57"/>
      <c r="FI60" s="57"/>
      <c r="FJ60" s="57"/>
      <c r="FK60" s="57"/>
      <c r="FL60" s="72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</row>
    <row r="61" spans="2:230" ht="12.75">
      <c r="B61" s="1" t="s">
        <v>31</v>
      </c>
      <c r="C61" s="2">
        <f t="shared" si="0"/>
        <v>15</v>
      </c>
      <c r="D61" s="54">
        <f t="shared" si="1"/>
        <v>158.33899999999997</v>
      </c>
      <c r="E61" s="54"/>
      <c r="F61" s="56"/>
      <c r="G61" s="56"/>
      <c r="H61" s="56">
        <v>10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>
        <v>21.097</v>
      </c>
      <c r="Z61" s="56"/>
      <c r="AA61" s="56"/>
      <c r="AB61" s="56"/>
      <c r="AC61" s="56"/>
      <c r="AD61" s="56"/>
      <c r="AE61" s="56"/>
      <c r="AF61" s="56">
        <v>6</v>
      </c>
      <c r="AG61" s="56"/>
      <c r="AH61" s="56">
        <v>21.097</v>
      </c>
      <c r="AI61" s="56"/>
      <c r="AJ61" s="56"/>
      <c r="AK61" s="56"/>
      <c r="AL61" s="56"/>
      <c r="AM61" s="56"/>
      <c r="AN61" s="56"/>
      <c r="AO61" s="56"/>
      <c r="AP61" s="56"/>
      <c r="AQ61" s="56"/>
      <c r="AR61" s="56">
        <v>8.4</v>
      </c>
      <c r="AS61" s="56"/>
      <c r="AT61" s="56"/>
      <c r="AU61" s="56"/>
      <c r="AV61" s="56"/>
      <c r="AW61" s="56"/>
      <c r="AX61" s="56"/>
      <c r="AY61" s="56"/>
      <c r="AZ61" s="56"/>
      <c r="BA61" s="56"/>
      <c r="BB61" s="56">
        <v>9.1</v>
      </c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>
        <v>4.1</v>
      </c>
      <c r="CB61" s="56"/>
      <c r="CC61" s="56"/>
      <c r="CD61" s="56">
        <v>6.5</v>
      </c>
      <c r="CE61" s="56"/>
      <c r="CF61" s="56"/>
      <c r="CG61" s="56"/>
      <c r="CH61" s="56"/>
      <c r="CI61" s="56"/>
      <c r="CJ61" s="56"/>
      <c r="CK61" s="56"/>
      <c r="CL61" s="56">
        <v>10</v>
      </c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>
        <v>11.145</v>
      </c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72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>
        <v>10</v>
      </c>
      <c r="GB61" s="56"/>
      <c r="GC61" s="56"/>
      <c r="GD61" s="56"/>
      <c r="GE61" s="56"/>
      <c r="GF61" s="56">
        <v>10</v>
      </c>
      <c r="GG61" s="56"/>
      <c r="GH61" s="56"/>
      <c r="GI61" s="56"/>
      <c r="GJ61" s="56">
        <v>16.5</v>
      </c>
      <c r="GK61" s="56"/>
      <c r="GL61" s="56"/>
      <c r="GM61" s="56"/>
      <c r="GN61" s="56"/>
      <c r="GO61" s="56"/>
      <c r="GP61" s="56">
        <v>7.2</v>
      </c>
      <c r="GQ61" s="56"/>
      <c r="GR61" s="56"/>
      <c r="GS61" s="56"/>
      <c r="GT61" s="56"/>
      <c r="GU61" s="56"/>
      <c r="GV61" s="56"/>
      <c r="GW61" s="56"/>
      <c r="GX61" s="56"/>
      <c r="GY61" s="56">
        <v>7.2</v>
      </c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</row>
    <row r="62" spans="2:230" ht="12.75">
      <c r="B62" s="17" t="s">
        <v>112</v>
      </c>
      <c r="C62" s="2">
        <f t="shared" si="0"/>
        <v>11</v>
      </c>
      <c r="D62" s="54">
        <f t="shared" si="1"/>
        <v>152.483</v>
      </c>
      <c r="E62" s="54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>
        <v>21.097</v>
      </c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7">
        <v>21.097</v>
      </c>
      <c r="AI62" s="56"/>
      <c r="AJ62" s="56"/>
      <c r="AK62" s="56"/>
      <c r="AL62" s="56"/>
      <c r="AM62" s="56"/>
      <c r="AN62" s="56"/>
      <c r="AO62" s="56"/>
      <c r="AP62" s="56">
        <v>21.097</v>
      </c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>
        <v>13.1</v>
      </c>
      <c r="CD62" s="56"/>
      <c r="CE62" s="56"/>
      <c r="CF62" s="56"/>
      <c r="CG62" s="56"/>
      <c r="CH62" s="56"/>
      <c r="CI62" s="56"/>
      <c r="CJ62" s="56"/>
      <c r="CK62" s="56"/>
      <c r="CL62" s="56">
        <v>10</v>
      </c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>
        <v>11.145</v>
      </c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>
        <v>10</v>
      </c>
      <c r="FK62" s="56"/>
      <c r="FL62" s="72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>
        <v>10</v>
      </c>
      <c r="GB62" s="56"/>
      <c r="GC62" s="56"/>
      <c r="GD62" s="56"/>
      <c r="GE62" s="56"/>
      <c r="GF62" s="56">
        <v>10</v>
      </c>
      <c r="GG62" s="56"/>
      <c r="GH62" s="56"/>
      <c r="GI62" s="56"/>
      <c r="GJ62" s="56"/>
      <c r="GK62" s="56"/>
      <c r="GL62" s="56"/>
      <c r="GM62" s="56"/>
      <c r="GN62" s="56">
        <v>21.097</v>
      </c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>
        <v>3.85</v>
      </c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</row>
    <row r="63" spans="2:230" ht="12.75">
      <c r="B63" s="19" t="s">
        <v>95</v>
      </c>
      <c r="C63" s="2">
        <f t="shared" si="0"/>
        <v>16</v>
      </c>
      <c r="D63" s="54">
        <f t="shared" si="1"/>
        <v>149.339</v>
      </c>
      <c r="E63" s="54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>
        <v>10</v>
      </c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>
        <v>5</v>
      </c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>
        <v>5.5</v>
      </c>
      <c r="DN63" s="56"/>
      <c r="DO63" s="56"/>
      <c r="DP63" s="56"/>
      <c r="DQ63" s="56"/>
      <c r="DR63" s="56">
        <v>7</v>
      </c>
      <c r="DS63" s="56"/>
      <c r="DT63" s="56"/>
      <c r="DU63" s="56"/>
      <c r="DV63" s="56"/>
      <c r="DW63" s="56"/>
      <c r="DX63" s="56">
        <v>6</v>
      </c>
      <c r="DY63" s="56"/>
      <c r="DZ63" s="56"/>
      <c r="EA63" s="56"/>
      <c r="EB63" s="56"/>
      <c r="EC63" s="56">
        <v>6</v>
      </c>
      <c r="ED63" s="56"/>
      <c r="EE63" s="56"/>
      <c r="EF63" s="56"/>
      <c r="EG63" s="56"/>
      <c r="EH63" s="56">
        <v>7.5</v>
      </c>
      <c r="EI63" s="56"/>
      <c r="EJ63" s="56"/>
      <c r="EK63" s="56"/>
      <c r="EL63" s="56"/>
      <c r="EM63" s="56"/>
      <c r="EN63" s="56">
        <v>7</v>
      </c>
      <c r="EO63" s="56"/>
      <c r="EP63" s="56"/>
      <c r="EQ63" s="56"/>
      <c r="ER63" s="56"/>
      <c r="ES63" s="56"/>
      <c r="ET63" s="56">
        <v>11.145</v>
      </c>
      <c r="EU63" s="56"/>
      <c r="EV63" s="56"/>
      <c r="EW63" s="56"/>
      <c r="EX63" s="56"/>
      <c r="EY63" s="56">
        <v>21.097</v>
      </c>
      <c r="EZ63" s="56"/>
      <c r="FA63" s="56">
        <v>6</v>
      </c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73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>
        <v>10</v>
      </c>
      <c r="GB63" s="56"/>
      <c r="GC63" s="56"/>
      <c r="GD63" s="56"/>
      <c r="GE63" s="56"/>
      <c r="GF63" s="56">
        <v>10</v>
      </c>
      <c r="GG63" s="56"/>
      <c r="GH63" s="56"/>
      <c r="GI63" s="56">
        <v>11</v>
      </c>
      <c r="GJ63" s="56"/>
      <c r="GK63" s="56"/>
      <c r="GL63" s="56"/>
      <c r="GM63" s="56"/>
      <c r="GN63" s="56">
        <v>21.097</v>
      </c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>
        <v>5</v>
      </c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</row>
    <row r="64" spans="2:230" ht="12.75">
      <c r="B64" s="17" t="s">
        <v>350</v>
      </c>
      <c r="C64" s="2">
        <f t="shared" si="0"/>
        <v>14</v>
      </c>
      <c r="D64" s="54">
        <f t="shared" si="1"/>
        <v>147.394</v>
      </c>
      <c r="E64" s="54"/>
      <c r="F64" s="56"/>
      <c r="G64" s="56"/>
      <c r="H64" s="56">
        <v>10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>
        <v>8.4</v>
      </c>
      <c r="AS64" s="56"/>
      <c r="AT64" s="56">
        <v>21.097</v>
      </c>
      <c r="AU64" s="56"/>
      <c r="AV64" s="56"/>
      <c r="AW64" s="56"/>
      <c r="AX64" s="56">
        <v>10</v>
      </c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>
        <v>10</v>
      </c>
      <c r="CA64" s="56">
        <v>4.1</v>
      </c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>
        <v>10</v>
      </c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>
        <v>6</v>
      </c>
      <c r="DY64" s="56"/>
      <c r="DZ64" s="56"/>
      <c r="EA64" s="56"/>
      <c r="EB64" s="56"/>
      <c r="EC64" s="56"/>
      <c r="ED64" s="56"/>
      <c r="EE64" s="56"/>
      <c r="EF64" s="56"/>
      <c r="EG64" s="56"/>
      <c r="EH64" s="56">
        <v>7.5</v>
      </c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>
        <v>11</v>
      </c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72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>
        <v>10</v>
      </c>
      <c r="GG64" s="56"/>
      <c r="GH64" s="56"/>
      <c r="GI64" s="56">
        <v>11</v>
      </c>
      <c r="GJ64" s="56"/>
      <c r="GK64" s="56"/>
      <c r="GL64" s="56"/>
      <c r="GM64" s="56"/>
      <c r="GN64" s="56">
        <v>21.097</v>
      </c>
      <c r="GO64" s="56"/>
      <c r="GP64" s="56">
        <v>7.2</v>
      </c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</row>
    <row r="65" spans="2:230" ht="12.75">
      <c r="B65" s="17" t="s">
        <v>477</v>
      </c>
      <c r="C65" s="2">
        <f t="shared" si="0"/>
        <v>12</v>
      </c>
      <c r="D65" s="54">
        <f t="shared" si="1"/>
        <v>147.091</v>
      </c>
      <c r="E65" s="54"/>
      <c r="F65" s="56"/>
      <c r="G65" s="56"/>
      <c r="H65" s="56">
        <v>10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>
        <v>6</v>
      </c>
      <c r="AG65" s="56"/>
      <c r="AH65" s="56">
        <v>21.097</v>
      </c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>
        <v>4.1</v>
      </c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>
        <v>10</v>
      </c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>
        <v>21.097</v>
      </c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>
        <v>10</v>
      </c>
      <c r="FK65" s="56"/>
      <c r="FL65" s="73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>
        <v>10</v>
      </c>
      <c r="GB65" s="56"/>
      <c r="GC65" s="56"/>
      <c r="GD65" s="56"/>
      <c r="GE65" s="56"/>
      <c r="GF65" s="56">
        <v>10</v>
      </c>
      <c r="GG65" s="56"/>
      <c r="GH65" s="56"/>
      <c r="GI65" s="56"/>
      <c r="GJ65" s="56">
        <v>16.5</v>
      </c>
      <c r="GK65" s="56"/>
      <c r="GL65" s="56"/>
      <c r="GM65" s="56"/>
      <c r="GN65" s="56">
        <v>21.097</v>
      </c>
      <c r="GO65" s="56"/>
      <c r="GP65" s="56">
        <v>7.2</v>
      </c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</row>
    <row r="66" spans="1:230" ht="12.75">
      <c r="A66" s="7"/>
      <c r="B66" s="19" t="s">
        <v>100</v>
      </c>
      <c r="C66" s="2">
        <f t="shared" si="0"/>
        <v>8</v>
      </c>
      <c r="D66" s="54">
        <f t="shared" si="1"/>
        <v>144.097</v>
      </c>
      <c r="E66" s="54"/>
      <c r="F66" s="56"/>
      <c r="G66" s="56"/>
      <c r="H66" s="56">
        <v>10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>
        <v>21.097</v>
      </c>
      <c r="AI66" s="56"/>
      <c r="AJ66" s="56"/>
      <c r="AK66" s="56"/>
      <c r="AL66" s="56"/>
      <c r="AM66" s="56">
        <v>63</v>
      </c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>
        <v>12</v>
      </c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>
        <v>10</v>
      </c>
      <c r="FK66" s="56"/>
      <c r="FL66" s="72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>
        <v>10</v>
      </c>
      <c r="GB66" s="56"/>
      <c r="GC66" s="56"/>
      <c r="GD66" s="56"/>
      <c r="GE66" s="56"/>
      <c r="GF66" s="56">
        <v>10</v>
      </c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>
        <v>8</v>
      </c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</row>
    <row r="67" spans="2:230" ht="12.75">
      <c r="B67" s="19" t="s">
        <v>296</v>
      </c>
      <c r="C67" s="2">
        <f aca="true" t="shared" si="2" ref="C67:C130">COUNTA(E67:HV67)</f>
        <v>15</v>
      </c>
      <c r="D67" s="54">
        <f aca="true" t="shared" si="3" ref="D67:D130">SUM(E67:HV67)</f>
        <v>143.68899999999996</v>
      </c>
      <c r="E67" s="54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>
        <v>9.2</v>
      </c>
      <c r="AB67" s="56"/>
      <c r="AC67" s="56"/>
      <c r="AD67" s="56"/>
      <c r="AE67" s="56"/>
      <c r="AF67" s="56">
        <v>6</v>
      </c>
      <c r="AG67" s="56"/>
      <c r="AH67" s="56">
        <v>21.097</v>
      </c>
      <c r="AI67" s="56"/>
      <c r="AJ67" s="56"/>
      <c r="AK67" s="56"/>
      <c r="AL67" s="56"/>
      <c r="AM67" s="56"/>
      <c r="AN67" s="56"/>
      <c r="AO67" s="56"/>
      <c r="AP67" s="56"/>
      <c r="AQ67" s="56"/>
      <c r="AR67" s="56">
        <v>8.4</v>
      </c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>
        <v>4.25</v>
      </c>
      <c r="BR67" s="56"/>
      <c r="BS67" s="56"/>
      <c r="BT67" s="56"/>
      <c r="BU67" s="56"/>
      <c r="BV67" s="56"/>
      <c r="BW67" s="56"/>
      <c r="BX67" s="56"/>
      <c r="BY67" s="56"/>
      <c r="BZ67" s="56">
        <v>10</v>
      </c>
      <c r="CA67" s="56">
        <v>4.1</v>
      </c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>
        <v>5</v>
      </c>
      <c r="EF67" s="56"/>
      <c r="EG67" s="56"/>
      <c r="EH67" s="56"/>
      <c r="EI67" s="56"/>
      <c r="EJ67" s="56"/>
      <c r="EK67" s="56"/>
      <c r="EL67" s="56"/>
      <c r="EM67" s="56">
        <v>8</v>
      </c>
      <c r="EN67" s="56"/>
      <c r="EO67" s="56"/>
      <c r="EP67" s="56"/>
      <c r="EQ67" s="56"/>
      <c r="ER67" s="56"/>
      <c r="ES67" s="56"/>
      <c r="ET67" s="56">
        <v>11.145</v>
      </c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73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>
        <v>10</v>
      </c>
      <c r="GG67" s="56"/>
      <c r="GH67" s="56"/>
      <c r="GI67" s="56">
        <v>11</v>
      </c>
      <c r="GJ67" s="56"/>
      <c r="GK67" s="56"/>
      <c r="GL67" s="56"/>
      <c r="GM67" s="56"/>
      <c r="GN67" s="56">
        <v>21.097</v>
      </c>
      <c r="GO67" s="56"/>
      <c r="GP67" s="56">
        <v>7.2</v>
      </c>
      <c r="GQ67" s="56"/>
      <c r="GR67" s="56"/>
      <c r="GS67" s="56"/>
      <c r="GT67" s="56"/>
      <c r="GU67" s="56"/>
      <c r="GV67" s="56"/>
      <c r="GW67" s="56"/>
      <c r="GX67" s="56"/>
      <c r="GY67" s="56">
        <v>7.2</v>
      </c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</row>
    <row r="68" spans="2:230" ht="12.75">
      <c r="B68" s="17" t="s">
        <v>468</v>
      </c>
      <c r="C68" s="2">
        <f t="shared" si="2"/>
        <v>10</v>
      </c>
      <c r="D68" s="54">
        <f t="shared" si="3"/>
        <v>140.947</v>
      </c>
      <c r="E68" s="54"/>
      <c r="F68" s="56"/>
      <c r="G68" s="56"/>
      <c r="H68" s="56"/>
      <c r="I68" s="56"/>
      <c r="J68" s="56"/>
      <c r="K68" s="56"/>
      <c r="L68" s="56"/>
      <c r="M68" s="56"/>
      <c r="N68" s="56">
        <v>19</v>
      </c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>
        <v>14</v>
      </c>
      <c r="AF68" s="56"/>
      <c r="AG68" s="56"/>
      <c r="AH68" s="56">
        <v>21.097</v>
      </c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>
        <v>10</v>
      </c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>
        <v>21</v>
      </c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>
        <v>22</v>
      </c>
      <c r="CF68" s="56"/>
      <c r="CG68" s="56"/>
      <c r="CH68" s="56"/>
      <c r="CI68" s="56"/>
      <c r="CJ68" s="56"/>
      <c r="CK68" s="56"/>
      <c r="CL68" s="56">
        <v>10</v>
      </c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73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>
        <v>10</v>
      </c>
      <c r="GB68" s="56"/>
      <c r="GC68" s="56"/>
      <c r="GD68" s="56"/>
      <c r="GE68" s="56"/>
      <c r="GF68" s="56">
        <v>10</v>
      </c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>
        <v>3.85</v>
      </c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</row>
    <row r="69" spans="1:230" ht="12.75">
      <c r="A69" s="13"/>
      <c r="B69" s="17" t="s">
        <v>68</v>
      </c>
      <c r="C69" s="2">
        <f t="shared" si="2"/>
        <v>8</v>
      </c>
      <c r="D69" s="54">
        <f t="shared" si="3"/>
        <v>140.481</v>
      </c>
      <c r="E69" s="55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>
        <v>21.097</v>
      </c>
      <c r="T69" s="57"/>
      <c r="U69" s="57"/>
      <c r="V69" s="57"/>
      <c r="W69" s="57"/>
      <c r="X69" s="57"/>
      <c r="Y69" s="57"/>
      <c r="Z69" s="57"/>
      <c r="AA69" s="57"/>
      <c r="AB69" s="57">
        <v>42.195</v>
      </c>
      <c r="AC69" s="57"/>
      <c r="AD69" s="57"/>
      <c r="AE69" s="57"/>
      <c r="AF69" s="57"/>
      <c r="AG69" s="57"/>
      <c r="AH69" s="57">
        <v>21.097</v>
      </c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6">
        <v>11.145</v>
      </c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>
        <v>10</v>
      </c>
      <c r="FK69" s="57"/>
      <c r="FL69" s="72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>
        <v>10</v>
      </c>
      <c r="GG69" s="57"/>
      <c r="GH69" s="57"/>
      <c r="GI69" s="57"/>
      <c r="GJ69" s="57"/>
      <c r="GK69" s="57"/>
      <c r="GL69" s="57"/>
      <c r="GM69" s="57"/>
      <c r="GN69" s="57">
        <v>21.097</v>
      </c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>
        <v>3.85</v>
      </c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</row>
    <row r="70" spans="2:230" ht="12.75">
      <c r="B70" s="17" t="s">
        <v>561</v>
      </c>
      <c r="C70" s="2">
        <f t="shared" si="2"/>
        <v>12</v>
      </c>
      <c r="D70" s="54">
        <f t="shared" si="3"/>
        <v>138.58599999999998</v>
      </c>
      <c r="E70" s="54"/>
      <c r="F70" s="56"/>
      <c r="G70" s="56"/>
      <c r="H70" s="56">
        <v>10</v>
      </c>
      <c r="I70" s="56"/>
      <c r="J70" s="56"/>
      <c r="K70" s="56"/>
      <c r="L70" s="56"/>
      <c r="M70" s="56"/>
      <c r="N70" s="56"/>
      <c r="O70" s="56">
        <v>21.097</v>
      </c>
      <c r="P70" s="56"/>
      <c r="Q70" s="56"/>
      <c r="R70" s="56"/>
      <c r="S70" s="56"/>
      <c r="T70" s="56"/>
      <c r="U70" s="56"/>
      <c r="V70" s="56">
        <v>7.5</v>
      </c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>
        <v>21.097</v>
      </c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>
        <v>10</v>
      </c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>
        <v>5</v>
      </c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>
        <v>4.1</v>
      </c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>
        <v>11.145</v>
      </c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73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>
        <v>16.5</v>
      </c>
      <c r="GK70" s="56"/>
      <c r="GL70" s="56"/>
      <c r="GM70" s="56"/>
      <c r="GN70" s="56">
        <v>21.097</v>
      </c>
      <c r="GO70" s="56"/>
      <c r="GP70" s="56">
        <v>7.2</v>
      </c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>
        <v>3.85</v>
      </c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</row>
    <row r="71" spans="2:230" ht="12.75">
      <c r="B71" s="19" t="s">
        <v>73</v>
      </c>
      <c r="C71" s="2">
        <f t="shared" si="2"/>
        <v>5</v>
      </c>
      <c r="D71" s="54">
        <f t="shared" si="3"/>
        <v>137.65</v>
      </c>
      <c r="E71" s="54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>
        <v>45</v>
      </c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>
        <v>35.8</v>
      </c>
      <c r="CR71" s="56"/>
      <c r="CS71" s="56"/>
      <c r="CT71" s="56"/>
      <c r="CU71" s="56"/>
      <c r="CV71" s="56">
        <v>25</v>
      </c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>
        <v>28</v>
      </c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73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>
        <v>3.85</v>
      </c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</row>
    <row r="72" spans="2:231" ht="12.75">
      <c r="B72" s="19" t="s">
        <v>3</v>
      </c>
      <c r="C72" s="2">
        <f t="shared" si="2"/>
        <v>9</v>
      </c>
      <c r="D72" s="54">
        <f t="shared" si="3"/>
        <v>135.786</v>
      </c>
      <c r="E72" s="54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>
        <v>21.097</v>
      </c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>
        <v>21</v>
      </c>
      <c r="BL72" s="56"/>
      <c r="BM72" s="56"/>
      <c r="BN72" s="56"/>
      <c r="BO72" s="56"/>
      <c r="BP72" s="56">
        <v>21.097</v>
      </c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>
        <v>11.145</v>
      </c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>
        <v>10</v>
      </c>
      <c r="FK72" s="56"/>
      <c r="FL72" s="73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>
        <v>10</v>
      </c>
      <c r="GG72" s="56"/>
      <c r="GH72" s="56"/>
      <c r="GI72" s="56"/>
      <c r="GJ72" s="56">
        <v>16.5</v>
      </c>
      <c r="GK72" s="56"/>
      <c r="GL72" s="56"/>
      <c r="GM72" s="56"/>
      <c r="GN72" s="56">
        <v>21.097</v>
      </c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>
        <v>3.85</v>
      </c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13"/>
    </row>
    <row r="73" spans="2:230" ht="12.75">
      <c r="B73" s="19" t="s">
        <v>82</v>
      </c>
      <c r="C73" s="2">
        <f t="shared" si="2"/>
        <v>10</v>
      </c>
      <c r="D73" s="54">
        <f t="shared" si="3"/>
        <v>134.486</v>
      </c>
      <c r="E73" s="54"/>
      <c r="F73" s="56"/>
      <c r="G73" s="56"/>
      <c r="H73" s="56"/>
      <c r="I73" s="56"/>
      <c r="J73" s="56"/>
      <c r="K73" s="56"/>
      <c r="L73" s="56"/>
      <c r="M73" s="56"/>
      <c r="N73" s="56">
        <v>19</v>
      </c>
      <c r="O73" s="56"/>
      <c r="P73" s="56"/>
      <c r="Q73" s="56"/>
      <c r="R73" s="56"/>
      <c r="S73" s="56">
        <v>21.097</v>
      </c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>
        <v>21.097</v>
      </c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>
        <v>11.145</v>
      </c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>
        <v>10</v>
      </c>
      <c r="FK73" s="56"/>
      <c r="FL73" s="73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>
        <v>10</v>
      </c>
      <c r="GB73" s="56"/>
      <c r="GC73" s="56"/>
      <c r="GD73" s="56"/>
      <c r="GE73" s="56"/>
      <c r="GF73" s="56">
        <v>10</v>
      </c>
      <c r="GG73" s="56"/>
      <c r="GH73" s="56"/>
      <c r="GI73" s="56"/>
      <c r="GJ73" s="56"/>
      <c r="GK73" s="56"/>
      <c r="GL73" s="56"/>
      <c r="GM73" s="56"/>
      <c r="GN73" s="56">
        <v>21.097</v>
      </c>
      <c r="GO73" s="56"/>
      <c r="GP73" s="56">
        <v>7.2</v>
      </c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>
        <v>3.85</v>
      </c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</row>
    <row r="74" spans="2:230" ht="12.75">
      <c r="B74" s="17" t="s">
        <v>905</v>
      </c>
      <c r="C74" s="2">
        <f t="shared" si="2"/>
        <v>14</v>
      </c>
      <c r="D74" s="54">
        <f t="shared" si="3"/>
        <v>130.83499999999998</v>
      </c>
      <c r="E74" s="54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>
        <v>6</v>
      </c>
      <c r="AG74" s="56"/>
      <c r="AH74" s="56">
        <v>21.097</v>
      </c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>
        <v>9.1</v>
      </c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>
        <v>4.1</v>
      </c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>
        <v>10</v>
      </c>
      <c r="CM74" s="56"/>
      <c r="CN74" s="56"/>
      <c r="CO74" s="56"/>
      <c r="CP74" s="56"/>
      <c r="CQ74" s="56"/>
      <c r="CR74" s="56"/>
      <c r="CS74" s="56">
        <v>6</v>
      </c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>
        <v>7.5</v>
      </c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>
        <v>11</v>
      </c>
      <c r="ET74" s="56"/>
      <c r="EU74" s="56"/>
      <c r="EV74" s="56">
        <v>5.091</v>
      </c>
      <c r="EW74" s="56"/>
      <c r="EX74" s="56"/>
      <c r="EY74" s="56"/>
      <c r="EZ74" s="56"/>
      <c r="FA74" s="56">
        <v>6</v>
      </c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73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>
        <v>10</v>
      </c>
      <c r="GB74" s="56"/>
      <c r="GC74" s="56"/>
      <c r="GD74" s="56"/>
      <c r="GE74" s="56"/>
      <c r="GF74" s="56">
        <v>10</v>
      </c>
      <c r="GG74" s="56"/>
      <c r="GH74" s="56"/>
      <c r="GI74" s="56"/>
      <c r="GJ74" s="56"/>
      <c r="GK74" s="56"/>
      <c r="GL74" s="56"/>
      <c r="GM74" s="56"/>
      <c r="GN74" s="56">
        <v>21.097</v>
      </c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>
        <v>3.85</v>
      </c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</row>
    <row r="75" spans="2:230" ht="12.75">
      <c r="B75" s="17" t="s">
        <v>235</v>
      </c>
      <c r="C75" s="2">
        <f t="shared" si="2"/>
        <v>12</v>
      </c>
      <c r="D75" s="54">
        <f t="shared" si="3"/>
        <v>128.94099999999997</v>
      </c>
      <c r="E75" s="54"/>
      <c r="F75" s="56"/>
      <c r="G75" s="56"/>
      <c r="H75" s="56">
        <v>10</v>
      </c>
      <c r="I75" s="56"/>
      <c r="J75" s="56"/>
      <c r="K75" s="56"/>
      <c r="L75" s="56"/>
      <c r="M75" s="56"/>
      <c r="N75" s="56"/>
      <c r="O75" s="56">
        <v>21.097</v>
      </c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>
        <v>9.2</v>
      </c>
      <c r="AB75" s="56"/>
      <c r="AC75" s="56"/>
      <c r="AD75" s="56"/>
      <c r="AE75" s="56"/>
      <c r="AF75" s="56"/>
      <c r="AG75" s="56"/>
      <c r="AH75" s="56">
        <v>21.097</v>
      </c>
      <c r="AI75" s="56"/>
      <c r="AJ75" s="56"/>
      <c r="AK75" s="56"/>
      <c r="AL75" s="56"/>
      <c r="AM75" s="56"/>
      <c r="AN75" s="56"/>
      <c r="AO75" s="56"/>
      <c r="AP75" s="56">
        <v>21.097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>
        <v>9.1</v>
      </c>
      <c r="BC75" s="56"/>
      <c r="BD75" s="56"/>
      <c r="BE75" s="56"/>
      <c r="BF75" s="56"/>
      <c r="BG75" s="56"/>
      <c r="BH75" s="56"/>
      <c r="BI75" s="56"/>
      <c r="BJ75" s="56">
        <v>8</v>
      </c>
      <c r="BK75" s="56"/>
      <c r="BL75" s="56"/>
      <c r="BM75" s="56"/>
      <c r="BN75" s="56"/>
      <c r="BO75" s="56"/>
      <c r="BP75" s="56"/>
      <c r="BQ75" s="56">
        <v>4.25</v>
      </c>
      <c r="BR75" s="56"/>
      <c r="BS75" s="56"/>
      <c r="BT75" s="56"/>
      <c r="BU75" s="56"/>
      <c r="BV75" s="56"/>
      <c r="BW75" s="56"/>
      <c r="BX75" s="56"/>
      <c r="BY75" s="56"/>
      <c r="BZ75" s="56"/>
      <c r="CA75" s="56">
        <v>4.1</v>
      </c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>
        <v>10</v>
      </c>
      <c r="CM75" s="56"/>
      <c r="CN75" s="56"/>
      <c r="CO75" s="56"/>
      <c r="CP75" s="56"/>
      <c r="CQ75" s="56"/>
      <c r="CR75" s="56"/>
      <c r="CS75" s="56">
        <v>6</v>
      </c>
      <c r="CT75" s="56"/>
      <c r="CU75" s="56"/>
      <c r="CV75" s="56"/>
      <c r="CW75" s="56"/>
      <c r="CX75" s="56"/>
      <c r="CY75" s="56">
        <v>5</v>
      </c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72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</row>
    <row r="76" spans="2:230" ht="12.75">
      <c r="B76" s="17" t="s">
        <v>158</v>
      </c>
      <c r="C76" s="2">
        <f t="shared" si="2"/>
        <v>11</v>
      </c>
      <c r="D76" s="54">
        <f t="shared" si="3"/>
        <v>128.889</v>
      </c>
      <c r="E76" s="54"/>
      <c r="F76" s="56"/>
      <c r="G76" s="56"/>
      <c r="H76" s="56"/>
      <c r="I76" s="56"/>
      <c r="J76" s="56"/>
      <c r="K76" s="56"/>
      <c r="L76" s="56"/>
      <c r="M76" s="56"/>
      <c r="N76" s="56"/>
      <c r="O76" s="56">
        <v>21.097</v>
      </c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>
        <v>6</v>
      </c>
      <c r="AG76" s="56"/>
      <c r="AH76" s="56"/>
      <c r="AI76" s="56"/>
      <c r="AJ76" s="56"/>
      <c r="AK76" s="56"/>
      <c r="AL76" s="56"/>
      <c r="AM76" s="56"/>
      <c r="AN76" s="56"/>
      <c r="AO76" s="56"/>
      <c r="AP76" s="56">
        <v>21.097</v>
      </c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>
        <v>4.1</v>
      </c>
      <c r="CB76" s="56"/>
      <c r="CC76" s="56">
        <v>13.1</v>
      </c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>
        <v>7.5</v>
      </c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>
        <v>11.145</v>
      </c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>
        <v>21</v>
      </c>
      <c r="FJ76" s="56">
        <v>10</v>
      </c>
      <c r="FK76" s="56"/>
      <c r="FL76" s="72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>
        <v>10</v>
      </c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>
        <v>3.85</v>
      </c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</row>
    <row r="77" spans="2:230" ht="12.75">
      <c r="B77" s="17" t="s">
        <v>412</v>
      </c>
      <c r="C77" s="2">
        <f t="shared" si="2"/>
        <v>10</v>
      </c>
      <c r="D77" s="54">
        <f t="shared" si="3"/>
        <v>128.43800000000002</v>
      </c>
      <c r="E77" s="54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>
        <v>21.097</v>
      </c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>
        <v>21.097</v>
      </c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>
        <v>9.1</v>
      </c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>
        <v>4.1</v>
      </c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>
        <v>10</v>
      </c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>
        <v>11</v>
      </c>
      <c r="ET77" s="56"/>
      <c r="EU77" s="56"/>
      <c r="EV77" s="56"/>
      <c r="EW77" s="56"/>
      <c r="EX77" s="56"/>
      <c r="EY77" s="56">
        <v>21.097</v>
      </c>
      <c r="EZ77" s="56"/>
      <c r="FA77" s="56">
        <v>6</v>
      </c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73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>
        <v>21.097</v>
      </c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>
        <v>3.85</v>
      </c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</row>
    <row r="78" spans="1:230" ht="12.75">
      <c r="A78" s="7"/>
      <c r="B78" s="17" t="s">
        <v>18</v>
      </c>
      <c r="C78" s="2">
        <f t="shared" si="2"/>
        <v>5</v>
      </c>
      <c r="D78" s="54">
        <f t="shared" si="3"/>
        <v>126.58300000000003</v>
      </c>
      <c r="E78" s="54"/>
      <c r="F78" s="56"/>
      <c r="G78" s="56"/>
      <c r="H78" s="56"/>
      <c r="I78" s="56"/>
      <c r="J78" s="56"/>
      <c r="K78" s="56"/>
      <c r="L78" s="56"/>
      <c r="M78" s="56"/>
      <c r="N78" s="56"/>
      <c r="O78" s="56">
        <v>21.097</v>
      </c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>
        <v>42.195</v>
      </c>
      <c r="AC78" s="56"/>
      <c r="AD78" s="56"/>
      <c r="AE78" s="56"/>
      <c r="AF78" s="56"/>
      <c r="AG78" s="56"/>
      <c r="AH78" s="56">
        <v>21.097</v>
      </c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>
        <v>21.097</v>
      </c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72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>
        <v>21.097</v>
      </c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</row>
    <row r="79" spans="2:230" ht="12.75">
      <c r="B79" s="17" t="s">
        <v>291</v>
      </c>
      <c r="C79" s="2">
        <f t="shared" si="2"/>
        <v>12</v>
      </c>
      <c r="D79" s="54">
        <f t="shared" si="3"/>
        <v>123.29900000000002</v>
      </c>
      <c r="E79" s="54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>
        <v>9.2</v>
      </c>
      <c r="AB79" s="56"/>
      <c r="AC79" s="56"/>
      <c r="AD79" s="56"/>
      <c r="AE79" s="56"/>
      <c r="AF79" s="56"/>
      <c r="AG79" s="56"/>
      <c r="AH79" s="56">
        <v>21.097</v>
      </c>
      <c r="AI79" s="56"/>
      <c r="AJ79" s="56"/>
      <c r="AK79" s="56"/>
      <c r="AL79" s="56"/>
      <c r="AM79" s="56"/>
      <c r="AN79" s="56"/>
      <c r="AO79" s="56"/>
      <c r="AP79" s="56"/>
      <c r="AQ79" s="56"/>
      <c r="AR79" s="56">
        <v>8.4</v>
      </c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>
        <v>4.1</v>
      </c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>
        <v>11.145</v>
      </c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>
        <v>6.21</v>
      </c>
      <c r="FF79" s="56"/>
      <c r="FG79" s="56"/>
      <c r="FH79" s="56"/>
      <c r="FI79" s="56"/>
      <c r="FJ79" s="56"/>
      <c r="FK79" s="56"/>
      <c r="FL79" s="72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>
        <v>10</v>
      </c>
      <c r="GB79" s="56"/>
      <c r="GC79" s="56"/>
      <c r="GD79" s="56"/>
      <c r="GE79" s="56"/>
      <c r="GF79" s="56">
        <v>10</v>
      </c>
      <c r="GG79" s="56"/>
      <c r="GH79" s="56"/>
      <c r="GI79" s="56">
        <v>11</v>
      </c>
      <c r="GJ79" s="56"/>
      <c r="GK79" s="56"/>
      <c r="GL79" s="56"/>
      <c r="GM79" s="56"/>
      <c r="GN79" s="56">
        <v>21.097</v>
      </c>
      <c r="GO79" s="56"/>
      <c r="GP79" s="56">
        <v>7.2</v>
      </c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>
        <v>3.85</v>
      </c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</row>
    <row r="80" spans="2:230" ht="12.75">
      <c r="B80" s="17" t="s">
        <v>817</v>
      </c>
      <c r="C80" s="2">
        <f t="shared" si="2"/>
        <v>12</v>
      </c>
      <c r="D80" s="54">
        <f t="shared" si="3"/>
        <v>122.74199999999999</v>
      </c>
      <c r="E80" s="54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>
        <v>8</v>
      </c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>
        <v>16</v>
      </c>
      <c r="DO80" s="56"/>
      <c r="DP80" s="56"/>
      <c r="DQ80" s="56"/>
      <c r="DR80" s="56"/>
      <c r="DS80" s="56"/>
      <c r="DT80" s="56"/>
      <c r="DU80" s="56"/>
      <c r="DV80" s="56"/>
      <c r="DW80" s="56"/>
      <c r="DX80" s="56">
        <v>6</v>
      </c>
      <c r="DY80" s="56"/>
      <c r="DZ80" s="56"/>
      <c r="EA80" s="56"/>
      <c r="EB80" s="56"/>
      <c r="EC80" s="56"/>
      <c r="ED80" s="56"/>
      <c r="EE80" s="56">
        <v>5</v>
      </c>
      <c r="EF80" s="56"/>
      <c r="EG80" s="56"/>
      <c r="EH80" s="56">
        <v>7.5</v>
      </c>
      <c r="EI80" s="56"/>
      <c r="EJ80" s="56"/>
      <c r="EK80" s="56"/>
      <c r="EL80" s="56"/>
      <c r="EM80" s="56">
        <v>8</v>
      </c>
      <c r="EN80" s="56"/>
      <c r="EO80" s="56"/>
      <c r="EP80" s="56"/>
      <c r="EQ80" s="56"/>
      <c r="ER80" s="56"/>
      <c r="ES80" s="56"/>
      <c r="ET80" s="56">
        <v>11.145</v>
      </c>
      <c r="EU80" s="56"/>
      <c r="EV80" s="56"/>
      <c r="EW80" s="56"/>
      <c r="EX80" s="56"/>
      <c r="EY80" s="56">
        <v>21.097</v>
      </c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>
        <v>10</v>
      </c>
      <c r="FK80" s="56"/>
      <c r="FL80" s="73"/>
      <c r="FM80" s="56"/>
      <c r="FN80" s="56">
        <v>10</v>
      </c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>
        <v>10</v>
      </c>
      <c r="GB80" s="56"/>
      <c r="GC80" s="56"/>
      <c r="GD80" s="56"/>
      <c r="GE80" s="56"/>
      <c r="GF80" s="56">
        <v>10</v>
      </c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</row>
    <row r="81" spans="1:231" s="13" customFormat="1" ht="12.75">
      <c r="A81"/>
      <c r="B81" s="17" t="s">
        <v>617</v>
      </c>
      <c r="C81" s="2">
        <f t="shared" si="2"/>
        <v>15</v>
      </c>
      <c r="D81" s="54">
        <f t="shared" si="3"/>
        <v>116.692</v>
      </c>
      <c r="E81" s="54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>
        <v>6</v>
      </c>
      <c r="AG81" s="56"/>
      <c r="AH81" s="56">
        <v>21.097</v>
      </c>
      <c r="AI81" s="56"/>
      <c r="AJ81" s="56"/>
      <c r="AK81" s="56"/>
      <c r="AL81" s="56"/>
      <c r="AM81" s="56"/>
      <c r="AN81" s="56"/>
      <c r="AO81" s="56"/>
      <c r="AP81" s="56"/>
      <c r="AQ81" s="56"/>
      <c r="AR81" s="56">
        <v>8.4</v>
      </c>
      <c r="AS81" s="56"/>
      <c r="AT81" s="56"/>
      <c r="AU81" s="56"/>
      <c r="AV81" s="56"/>
      <c r="AW81" s="56"/>
      <c r="AX81" s="56"/>
      <c r="AY81" s="56"/>
      <c r="AZ81" s="56"/>
      <c r="BA81" s="56"/>
      <c r="BB81" s="56">
        <v>9.1</v>
      </c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>
        <v>4.1</v>
      </c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>
        <v>5</v>
      </c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>
        <v>3.5</v>
      </c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>
        <v>6</v>
      </c>
      <c r="ED81" s="56"/>
      <c r="EE81" s="56"/>
      <c r="EF81" s="56"/>
      <c r="EG81" s="56"/>
      <c r="EH81" s="56">
        <v>7.5</v>
      </c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>
        <v>11.145</v>
      </c>
      <c r="EU81" s="56"/>
      <c r="EV81" s="56"/>
      <c r="EW81" s="56"/>
      <c r="EX81" s="56"/>
      <c r="EY81" s="56"/>
      <c r="EZ81" s="56"/>
      <c r="FA81" s="56">
        <v>6</v>
      </c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72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>
        <v>10</v>
      </c>
      <c r="GB81" s="56"/>
      <c r="GC81" s="56"/>
      <c r="GD81" s="56"/>
      <c r="GE81" s="56"/>
      <c r="GF81" s="56">
        <v>10</v>
      </c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>
        <v>3.85</v>
      </c>
      <c r="HC81" s="56"/>
      <c r="HD81" s="56"/>
      <c r="HE81" s="56"/>
      <c r="HF81" s="56">
        <v>5</v>
      </c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/>
    </row>
    <row r="82" spans="1:231" s="13" customFormat="1" ht="12.75">
      <c r="A82"/>
      <c r="B82" s="17" t="s">
        <v>110</v>
      </c>
      <c r="C82" s="2">
        <f t="shared" si="2"/>
        <v>6</v>
      </c>
      <c r="D82" s="54">
        <f t="shared" si="3"/>
        <v>114.38900000000001</v>
      </c>
      <c r="E82" s="54"/>
      <c r="F82" s="56"/>
      <c r="G82" s="56"/>
      <c r="H82" s="56">
        <v>10</v>
      </c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>
        <v>21.097</v>
      </c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>
        <v>21.097</v>
      </c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>
        <v>42.195</v>
      </c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>
        <v>10</v>
      </c>
      <c r="FK82" s="56"/>
      <c r="FL82" s="72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>
        <v>10</v>
      </c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/>
    </row>
    <row r="83" spans="2:230" ht="12.75">
      <c r="B83" s="17" t="s">
        <v>625</v>
      </c>
      <c r="C83" s="2">
        <f t="shared" si="2"/>
        <v>11</v>
      </c>
      <c r="D83" s="54">
        <f t="shared" si="3"/>
        <v>112.189</v>
      </c>
      <c r="E83" s="54"/>
      <c r="F83" s="56"/>
      <c r="G83" s="56"/>
      <c r="H83" s="56">
        <v>10</v>
      </c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>
        <v>21.097</v>
      </c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>
        <v>4.1</v>
      </c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>
        <v>11.145</v>
      </c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>
        <v>10</v>
      </c>
      <c r="FK83" s="56"/>
      <c r="FL83" s="73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>
        <v>10</v>
      </c>
      <c r="GB83" s="56"/>
      <c r="GC83" s="56"/>
      <c r="GD83" s="56"/>
      <c r="GE83" s="56"/>
      <c r="GF83" s="56">
        <v>10</v>
      </c>
      <c r="GG83" s="56"/>
      <c r="GH83" s="56"/>
      <c r="GI83" s="56"/>
      <c r="GJ83" s="56"/>
      <c r="GK83" s="56"/>
      <c r="GL83" s="56"/>
      <c r="GM83" s="56"/>
      <c r="GN83" s="56">
        <v>21.097</v>
      </c>
      <c r="GO83" s="56"/>
      <c r="GP83" s="56">
        <v>7.2</v>
      </c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>
        <v>3.85</v>
      </c>
      <c r="HC83" s="56"/>
      <c r="HD83" s="56"/>
      <c r="HE83" s="56">
        <v>3.7</v>
      </c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</row>
    <row r="84" spans="2:230" ht="12.75">
      <c r="B84" s="19" t="s">
        <v>188</v>
      </c>
      <c r="C84" s="2">
        <f t="shared" si="2"/>
        <v>10</v>
      </c>
      <c r="D84" s="54">
        <f t="shared" si="3"/>
        <v>112.089</v>
      </c>
      <c r="E84" s="54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>
        <v>21.097</v>
      </c>
      <c r="AI84" s="56"/>
      <c r="AJ84" s="56"/>
      <c r="AK84" s="56"/>
      <c r="AL84" s="56"/>
      <c r="AM84" s="56"/>
      <c r="AN84" s="56"/>
      <c r="AO84" s="56"/>
      <c r="AP84" s="56"/>
      <c r="AQ84" s="56"/>
      <c r="AR84" s="56">
        <v>8.4</v>
      </c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>
        <v>10</v>
      </c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>
        <v>5.5</v>
      </c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>
        <v>11.145</v>
      </c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73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>
        <v>10</v>
      </c>
      <c r="GB84" s="56"/>
      <c r="GC84" s="56"/>
      <c r="GD84" s="56"/>
      <c r="GE84" s="56"/>
      <c r="GF84" s="56">
        <v>10</v>
      </c>
      <c r="GG84" s="56"/>
      <c r="GH84" s="56"/>
      <c r="GI84" s="56">
        <v>11</v>
      </c>
      <c r="GJ84" s="56"/>
      <c r="GK84" s="56"/>
      <c r="GL84" s="56"/>
      <c r="GM84" s="56"/>
      <c r="GN84" s="56">
        <v>21.097</v>
      </c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>
        <v>3.85</v>
      </c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</row>
    <row r="85" spans="1:230" ht="12.75">
      <c r="A85" s="13"/>
      <c r="B85" s="17" t="s">
        <v>71</v>
      </c>
      <c r="C85" s="2">
        <f t="shared" si="2"/>
        <v>11</v>
      </c>
      <c r="D85" s="54">
        <f t="shared" si="3"/>
        <v>107.297</v>
      </c>
      <c r="E85" s="55"/>
      <c r="F85" s="57"/>
      <c r="G85" s="57"/>
      <c r="H85" s="57">
        <v>10</v>
      </c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>
        <v>21.097</v>
      </c>
      <c r="AI85" s="57"/>
      <c r="AJ85" s="57">
        <v>5</v>
      </c>
      <c r="AK85" s="57"/>
      <c r="AL85" s="57"/>
      <c r="AM85" s="57"/>
      <c r="AN85" s="57"/>
      <c r="AO85" s="57"/>
      <c r="AP85" s="57"/>
      <c r="AQ85" s="57">
        <v>9</v>
      </c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>
        <v>21</v>
      </c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>
        <v>9</v>
      </c>
      <c r="BZ85" s="57"/>
      <c r="CA85" s="57">
        <v>4.1</v>
      </c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>
        <v>8.25</v>
      </c>
      <c r="CO85" s="57"/>
      <c r="CP85" s="57"/>
      <c r="CQ85" s="57"/>
      <c r="CR85" s="57">
        <v>6</v>
      </c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72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>
        <v>10</v>
      </c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>
        <v>3.85</v>
      </c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</row>
    <row r="86" spans="2:230" ht="12.75">
      <c r="B86" s="19" t="s">
        <v>474</v>
      </c>
      <c r="C86" s="2">
        <f t="shared" si="2"/>
        <v>5</v>
      </c>
      <c r="D86" s="54">
        <f t="shared" si="3"/>
        <v>105.09700000000001</v>
      </c>
      <c r="E86" s="54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>
        <v>21.097</v>
      </c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>
        <v>43</v>
      </c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>
        <v>21</v>
      </c>
      <c r="FJ86" s="56"/>
      <c r="FK86" s="56"/>
      <c r="FL86" s="73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>
        <v>10</v>
      </c>
      <c r="GB86" s="56"/>
      <c r="GC86" s="56"/>
      <c r="GD86" s="56"/>
      <c r="GE86" s="56"/>
      <c r="GF86" s="56">
        <v>10</v>
      </c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</row>
    <row r="87" spans="2:230" ht="12.75">
      <c r="B87" s="19" t="s">
        <v>366</v>
      </c>
      <c r="C87" s="2">
        <f t="shared" si="2"/>
        <v>11</v>
      </c>
      <c r="D87" s="54">
        <f t="shared" si="3"/>
        <v>105.002</v>
      </c>
      <c r="E87" s="54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>
        <v>9.2</v>
      </c>
      <c r="AB87" s="56"/>
      <c r="AC87" s="56"/>
      <c r="AD87" s="56"/>
      <c r="AE87" s="56"/>
      <c r="AF87" s="56"/>
      <c r="AG87" s="56"/>
      <c r="AH87" s="56">
        <v>21.097</v>
      </c>
      <c r="AI87" s="56"/>
      <c r="AJ87" s="56"/>
      <c r="AK87" s="56"/>
      <c r="AL87" s="56"/>
      <c r="AM87" s="56"/>
      <c r="AN87" s="56"/>
      <c r="AO87" s="56"/>
      <c r="AP87" s="56"/>
      <c r="AQ87" s="56"/>
      <c r="AR87" s="56">
        <v>8.4</v>
      </c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>
        <v>4.1</v>
      </c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>
        <v>10</v>
      </c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>
        <v>11.145</v>
      </c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>
        <v>6.21</v>
      </c>
      <c r="FF87" s="56"/>
      <c r="FG87" s="56"/>
      <c r="FH87" s="56"/>
      <c r="FI87" s="56"/>
      <c r="FJ87" s="56"/>
      <c r="FK87" s="56"/>
      <c r="FL87" s="72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>
        <v>10</v>
      </c>
      <c r="GB87" s="56"/>
      <c r="GC87" s="56"/>
      <c r="GD87" s="56"/>
      <c r="GE87" s="56"/>
      <c r="GF87" s="56">
        <v>10</v>
      </c>
      <c r="GG87" s="56"/>
      <c r="GH87" s="56"/>
      <c r="GI87" s="56">
        <v>11</v>
      </c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>
        <v>3.85</v>
      </c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</row>
    <row r="88" spans="2:230" ht="12.75">
      <c r="B88" s="17" t="s">
        <v>15</v>
      </c>
      <c r="C88" s="2">
        <f t="shared" si="2"/>
        <v>12</v>
      </c>
      <c r="D88" s="54">
        <f t="shared" si="3"/>
        <v>101.947</v>
      </c>
      <c r="E88" s="54"/>
      <c r="F88" s="56"/>
      <c r="G88" s="56"/>
      <c r="H88" s="56">
        <v>10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>
        <v>6</v>
      </c>
      <c r="Y88" s="56"/>
      <c r="Z88" s="56"/>
      <c r="AA88" s="56"/>
      <c r="AB88" s="56"/>
      <c r="AC88" s="56"/>
      <c r="AD88" s="56"/>
      <c r="AE88" s="56"/>
      <c r="AF88" s="56"/>
      <c r="AG88" s="56"/>
      <c r="AH88" s="56">
        <v>21.097</v>
      </c>
      <c r="AI88" s="56"/>
      <c r="AJ88" s="56"/>
      <c r="AK88" s="56"/>
      <c r="AL88" s="56"/>
      <c r="AM88" s="56"/>
      <c r="AN88" s="56"/>
      <c r="AO88" s="56">
        <v>5</v>
      </c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>
        <v>4.1</v>
      </c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>
        <v>7.5</v>
      </c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>
        <v>10</v>
      </c>
      <c r="FK88" s="56"/>
      <c r="FL88" s="72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>
        <v>10</v>
      </c>
      <c r="GB88" s="56"/>
      <c r="GC88" s="56"/>
      <c r="GD88" s="56"/>
      <c r="GE88" s="56"/>
      <c r="GF88" s="56">
        <v>10</v>
      </c>
      <c r="GG88" s="56"/>
      <c r="GH88" s="56"/>
      <c r="GI88" s="56"/>
      <c r="GJ88" s="56"/>
      <c r="GK88" s="56"/>
      <c r="GL88" s="56"/>
      <c r="GM88" s="56"/>
      <c r="GN88" s="56"/>
      <c r="GO88" s="56"/>
      <c r="GP88" s="56">
        <v>7.2</v>
      </c>
      <c r="GQ88" s="56"/>
      <c r="GR88" s="56"/>
      <c r="GS88" s="56"/>
      <c r="GT88" s="56"/>
      <c r="GU88" s="56"/>
      <c r="GV88" s="56"/>
      <c r="GW88" s="56"/>
      <c r="GX88" s="56"/>
      <c r="GY88" s="56">
        <v>7.2</v>
      </c>
      <c r="GZ88" s="56"/>
      <c r="HA88" s="56"/>
      <c r="HB88" s="56">
        <v>3.85</v>
      </c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</row>
    <row r="89" spans="2:230" ht="12.75">
      <c r="B89" s="19" t="s">
        <v>121</v>
      </c>
      <c r="C89" s="2">
        <f t="shared" si="2"/>
        <v>10</v>
      </c>
      <c r="D89" s="54">
        <f t="shared" si="3"/>
        <v>96.447</v>
      </c>
      <c r="E89" s="54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>
        <v>4.1</v>
      </c>
      <c r="CB89" s="56"/>
      <c r="CC89" s="56"/>
      <c r="CD89" s="56">
        <v>6.5</v>
      </c>
      <c r="CE89" s="56"/>
      <c r="CF89" s="56"/>
      <c r="CG89" s="56"/>
      <c r="CH89" s="56"/>
      <c r="CI89" s="56"/>
      <c r="CJ89" s="56"/>
      <c r="CK89" s="56"/>
      <c r="CL89" s="56">
        <v>10</v>
      </c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73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>
        <v>10</v>
      </c>
      <c r="GB89" s="56"/>
      <c r="GC89" s="56"/>
      <c r="GD89" s="56"/>
      <c r="GE89" s="56"/>
      <c r="GF89" s="56">
        <v>10</v>
      </c>
      <c r="GG89" s="56"/>
      <c r="GH89" s="56"/>
      <c r="GI89" s="56"/>
      <c r="GJ89" s="56">
        <v>16.5</v>
      </c>
      <c r="GK89" s="56"/>
      <c r="GL89" s="56"/>
      <c r="GM89" s="56"/>
      <c r="GN89" s="56">
        <v>21.097</v>
      </c>
      <c r="GO89" s="56"/>
      <c r="GP89" s="56">
        <v>7.2</v>
      </c>
      <c r="GQ89" s="56"/>
      <c r="GR89" s="56"/>
      <c r="GS89" s="56"/>
      <c r="GT89" s="56"/>
      <c r="GU89" s="56"/>
      <c r="GV89" s="56"/>
      <c r="GW89" s="56"/>
      <c r="GX89" s="56"/>
      <c r="GY89" s="56">
        <v>7.2</v>
      </c>
      <c r="GZ89" s="56"/>
      <c r="HA89" s="56"/>
      <c r="HB89" s="56">
        <v>3.85</v>
      </c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</row>
    <row r="90" spans="2:230" ht="12.75">
      <c r="B90" s="17" t="s">
        <v>168</v>
      </c>
      <c r="C90" s="2">
        <f t="shared" si="2"/>
        <v>8</v>
      </c>
      <c r="D90" s="54">
        <f t="shared" si="3"/>
        <v>95.189</v>
      </c>
      <c r="E90" s="54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>
        <v>21.097</v>
      </c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7">
        <v>21.097</v>
      </c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>
        <v>10</v>
      </c>
      <c r="CA90" s="56"/>
      <c r="CB90" s="56"/>
      <c r="CC90" s="56"/>
      <c r="CD90" s="56"/>
      <c r="CE90" s="56"/>
      <c r="CF90" s="56"/>
      <c r="CG90" s="56">
        <v>8</v>
      </c>
      <c r="CH90" s="56"/>
      <c r="CI90" s="56"/>
      <c r="CJ90" s="56"/>
      <c r="CK90" s="56"/>
      <c r="CL90" s="56">
        <v>10</v>
      </c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>
        <v>11.145</v>
      </c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73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>
        <v>10</v>
      </c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>
        <v>3.85</v>
      </c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</row>
    <row r="91" spans="1:231" s="13" customFormat="1" ht="12.75">
      <c r="A91" s="7"/>
      <c r="B91" s="19" t="s">
        <v>72</v>
      </c>
      <c r="C91" s="2">
        <f t="shared" si="2"/>
        <v>7</v>
      </c>
      <c r="D91" s="54">
        <f t="shared" si="3"/>
        <v>93.09100000000002</v>
      </c>
      <c r="E91" s="54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>
        <v>21.097</v>
      </c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>
        <v>4.1</v>
      </c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>
        <v>10</v>
      </c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>
        <v>8.5</v>
      </c>
      <c r="EV91" s="56"/>
      <c r="EW91" s="56"/>
      <c r="EX91" s="56"/>
      <c r="EY91" s="56">
        <v>21.097</v>
      </c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72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>
        <v>21.097</v>
      </c>
      <c r="GO91" s="56"/>
      <c r="GP91" s="56">
        <v>7.2</v>
      </c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/>
    </row>
    <row r="92" spans="2:230" ht="12.75">
      <c r="B92" s="17" t="s">
        <v>134</v>
      </c>
      <c r="C92" s="2">
        <f t="shared" si="2"/>
        <v>7</v>
      </c>
      <c r="D92" s="54">
        <f t="shared" si="3"/>
        <v>92.24100000000001</v>
      </c>
      <c r="E92" s="54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>
        <v>21.097</v>
      </c>
      <c r="AI92" s="56"/>
      <c r="AJ92" s="56"/>
      <c r="AK92" s="56"/>
      <c r="AL92" s="56"/>
      <c r="AM92" s="56"/>
      <c r="AN92" s="56"/>
      <c r="AO92" s="56"/>
      <c r="AP92" s="56">
        <v>21.097</v>
      </c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>
        <v>4.1</v>
      </c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>
        <v>11</v>
      </c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73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>
        <v>10</v>
      </c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>
        <v>21.097</v>
      </c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>
        <v>3.85</v>
      </c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</row>
    <row r="93" spans="2:230" ht="12.75">
      <c r="B93" s="17" t="s">
        <v>116</v>
      </c>
      <c r="C93" s="2">
        <f t="shared" si="2"/>
        <v>8</v>
      </c>
      <c r="D93" s="54">
        <f t="shared" si="3"/>
        <v>90.04400000000001</v>
      </c>
      <c r="E93" s="5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>
        <v>21.097</v>
      </c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>
        <v>8</v>
      </c>
      <c r="CH93" s="56"/>
      <c r="CI93" s="56"/>
      <c r="CJ93" s="56"/>
      <c r="CK93" s="56"/>
      <c r="CL93" s="56">
        <v>10</v>
      </c>
      <c r="CM93" s="56"/>
      <c r="CN93" s="56"/>
      <c r="CO93" s="56"/>
      <c r="CP93" s="56"/>
      <c r="CQ93" s="56"/>
      <c r="CR93" s="56"/>
      <c r="CS93" s="56">
        <v>6</v>
      </c>
      <c r="CT93" s="56"/>
      <c r="CU93" s="56">
        <v>10</v>
      </c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73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>
        <v>10</v>
      </c>
      <c r="GG93" s="56"/>
      <c r="GH93" s="56"/>
      <c r="GI93" s="56"/>
      <c r="GJ93" s="56"/>
      <c r="GK93" s="56"/>
      <c r="GL93" s="56"/>
      <c r="GM93" s="56"/>
      <c r="GN93" s="56">
        <v>21.097</v>
      </c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>
        <v>3.85</v>
      </c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</row>
    <row r="94" spans="2:230" ht="12.75">
      <c r="B94" s="17" t="s">
        <v>21</v>
      </c>
      <c r="C94" s="2">
        <f t="shared" si="2"/>
        <v>10</v>
      </c>
      <c r="D94" s="54">
        <f t="shared" si="3"/>
        <v>88.59199999999998</v>
      </c>
      <c r="E94" s="54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>
        <v>5</v>
      </c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>
        <v>7</v>
      </c>
      <c r="DS94" s="56"/>
      <c r="DT94" s="56"/>
      <c r="DU94" s="56"/>
      <c r="DV94" s="56"/>
      <c r="DW94" s="56"/>
      <c r="DX94" s="56">
        <v>6</v>
      </c>
      <c r="DY94" s="56"/>
      <c r="DZ94" s="56"/>
      <c r="EA94" s="56"/>
      <c r="EB94" s="56"/>
      <c r="EC94" s="56"/>
      <c r="ED94" s="56"/>
      <c r="EE94" s="56"/>
      <c r="EF94" s="56"/>
      <c r="EG94" s="56"/>
      <c r="EH94" s="56">
        <v>7.5</v>
      </c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>
        <v>11.145</v>
      </c>
      <c r="EU94" s="56"/>
      <c r="EV94" s="56"/>
      <c r="EW94" s="56"/>
      <c r="EX94" s="56"/>
      <c r="EY94" s="56"/>
      <c r="EZ94" s="56"/>
      <c r="FA94" s="56">
        <v>6</v>
      </c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73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>
        <v>10</v>
      </c>
      <c r="GG94" s="56"/>
      <c r="GH94" s="56"/>
      <c r="GI94" s="56">
        <v>11</v>
      </c>
      <c r="GJ94" s="56"/>
      <c r="GK94" s="56"/>
      <c r="GL94" s="56"/>
      <c r="GM94" s="56"/>
      <c r="GN94" s="56">
        <v>21.097</v>
      </c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>
        <v>3.85</v>
      </c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</row>
    <row r="95" spans="2:230" ht="12.75">
      <c r="B95" s="19" t="s">
        <v>728</v>
      </c>
      <c r="C95" s="2">
        <f t="shared" si="2"/>
        <v>7</v>
      </c>
      <c r="D95" s="54">
        <f t="shared" si="3"/>
        <v>87.09700000000001</v>
      </c>
      <c r="E95" s="54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>
        <v>14</v>
      </c>
      <c r="AF95" s="56"/>
      <c r="AG95" s="56"/>
      <c r="AH95" s="56">
        <v>21.097</v>
      </c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>
        <v>5</v>
      </c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>
        <v>5</v>
      </c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>
        <v>12</v>
      </c>
      <c r="CY95" s="56"/>
      <c r="CZ95" s="56"/>
      <c r="DA95" s="56">
        <v>10</v>
      </c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72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>
        <v>20</v>
      </c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</row>
    <row r="96" spans="2:230" ht="12.75">
      <c r="B96" s="17" t="s">
        <v>314</v>
      </c>
      <c r="C96" s="2">
        <f t="shared" si="2"/>
        <v>2</v>
      </c>
      <c r="D96" s="54">
        <f t="shared" si="3"/>
        <v>82</v>
      </c>
      <c r="E96" s="54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>
        <v>10</v>
      </c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73"/>
      <c r="FM96" s="56"/>
      <c r="FN96" s="56"/>
      <c r="FO96" s="56">
        <v>72</v>
      </c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</row>
    <row r="97" spans="2:230" ht="12.75">
      <c r="B97" s="19" t="s">
        <v>664</v>
      </c>
      <c r="C97" s="2">
        <f t="shared" si="2"/>
        <v>6</v>
      </c>
      <c r="D97" s="54">
        <f t="shared" si="3"/>
        <v>80.539</v>
      </c>
      <c r="E97" s="54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>
        <v>21.097</v>
      </c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>
        <v>10</v>
      </c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>
        <v>11.145</v>
      </c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73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>
        <v>10</v>
      </c>
      <c r="GG97" s="56"/>
      <c r="GH97" s="56"/>
      <c r="GI97" s="56"/>
      <c r="GJ97" s="56"/>
      <c r="GK97" s="56"/>
      <c r="GL97" s="56"/>
      <c r="GM97" s="56"/>
      <c r="GN97" s="56">
        <v>21.097</v>
      </c>
      <c r="GO97" s="56"/>
      <c r="GP97" s="56">
        <v>7.2</v>
      </c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</row>
    <row r="98" spans="1:231" ht="12.75">
      <c r="A98" s="13"/>
      <c r="B98" s="19" t="s">
        <v>489</v>
      </c>
      <c r="C98" s="2">
        <f t="shared" si="2"/>
        <v>6</v>
      </c>
      <c r="D98" s="54">
        <f t="shared" si="3"/>
        <v>79.197</v>
      </c>
      <c r="E98" s="55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>
        <v>14</v>
      </c>
      <c r="AF98" s="57"/>
      <c r="AG98" s="57"/>
      <c r="AH98" s="57">
        <v>21.097</v>
      </c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>
        <v>4.1</v>
      </c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>
        <v>10</v>
      </c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72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>
        <v>10</v>
      </c>
      <c r="GG98" s="57"/>
      <c r="GH98" s="57"/>
      <c r="GI98" s="57"/>
      <c r="GJ98" s="57"/>
      <c r="GK98" s="57"/>
      <c r="GL98" s="57"/>
      <c r="GM98" s="57">
        <v>20</v>
      </c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13"/>
    </row>
    <row r="99" spans="2:230" ht="12.75">
      <c r="B99" s="17" t="s">
        <v>135</v>
      </c>
      <c r="C99" s="2">
        <f t="shared" si="2"/>
        <v>11</v>
      </c>
      <c r="D99" s="54">
        <f t="shared" si="3"/>
        <v>78.55</v>
      </c>
      <c r="E99" s="54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>
        <v>5</v>
      </c>
      <c r="CZ99" s="56"/>
      <c r="DA99" s="56"/>
      <c r="DB99" s="56"/>
      <c r="DC99" s="56">
        <v>8</v>
      </c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>
        <v>6</v>
      </c>
      <c r="DY99" s="56"/>
      <c r="DZ99" s="56"/>
      <c r="EA99" s="56"/>
      <c r="EB99" s="56"/>
      <c r="EC99" s="56"/>
      <c r="ED99" s="56"/>
      <c r="EE99" s="56">
        <v>5</v>
      </c>
      <c r="EF99" s="56"/>
      <c r="EG99" s="56"/>
      <c r="EH99" s="56">
        <v>7.5</v>
      </c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73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>
        <v>10</v>
      </c>
      <c r="GB99" s="56"/>
      <c r="GC99" s="56"/>
      <c r="GD99" s="56"/>
      <c r="GE99" s="56"/>
      <c r="GF99" s="56">
        <v>10</v>
      </c>
      <c r="GG99" s="56"/>
      <c r="GH99" s="56"/>
      <c r="GI99" s="56">
        <v>11</v>
      </c>
      <c r="GJ99" s="56"/>
      <c r="GK99" s="56"/>
      <c r="GL99" s="56"/>
      <c r="GM99" s="56"/>
      <c r="GN99" s="56"/>
      <c r="GO99" s="56"/>
      <c r="GP99" s="56">
        <v>7.2</v>
      </c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>
        <v>3.85</v>
      </c>
      <c r="HC99" s="56">
        <v>5</v>
      </c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</row>
    <row r="100" spans="2:230" ht="12.75">
      <c r="B100" s="17" t="s">
        <v>119</v>
      </c>
      <c r="C100" s="2">
        <f t="shared" si="2"/>
        <v>5</v>
      </c>
      <c r="D100" s="54">
        <f t="shared" si="3"/>
        <v>77.14099999999999</v>
      </c>
      <c r="E100" s="54"/>
      <c r="F100" s="56"/>
      <c r="G100" s="56"/>
      <c r="H100" s="56"/>
      <c r="I100" s="56"/>
      <c r="J100" s="56"/>
      <c r="K100" s="56"/>
      <c r="L100" s="56"/>
      <c r="M100" s="56"/>
      <c r="N100" s="56"/>
      <c r="O100" s="56">
        <v>21.097</v>
      </c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7">
        <v>21.097</v>
      </c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>
        <v>10</v>
      </c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72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>
        <v>21.097</v>
      </c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>
        <v>3.85</v>
      </c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</row>
    <row r="101" spans="2:230" ht="12.75">
      <c r="B101" s="17" t="s">
        <v>876</v>
      </c>
      <c r="C101" s="2">
        <f t="shared" si="2"/>
        <v>7</v>
      </c>
      <c r="D101" s="54">
        <f t="shared" si="3"/>
        <v>76.44699999999999</v>
      </c>
      <c r="E101" s="54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>
        <v>10</v>
      </c>
      <c r="FK101" s="56"/>
      <c r="FL101" s="73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>
        <v>10</v>
      </c>
      <c r="GB101" s="56">
        <v>14.3</v>
      </c>
      <c r="GC101" s="56"/>
      <c r="GD101" s="56"/>
      <c r="GE101" s="56"/>
      <c r="GF101" s="56">
        <v>10</v>
      </c>
      <c r="GG101" s="56"/>
      <c r="GH101" s="56"/>
      <c r="GI101" s="56"/>
      <c r="GJ101" s="56"/>
      <c r="GK101" s="56"/>
      <c r="GL101" s="56"/>
      <c r="GM101" s="56"/>
      <c r="GN101" s="56">
        <v>21.097</v>
      </c>
      <c r="GO101" s="56"/>
      <c r="GP101" s="56">
        <v>7.2</v>
      </c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>
        <v>3.85</v>
      </c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</row>
    <row r="102" spans="1:230" ht="12.75">
      <c r="A102" s="13"/>
      <c r="B102" s="17" t="s">
        <v>139</v>
      </c>
      <c r="C102" s="2">
        <f t="shared" si="2"/>
        <v>7</v>
      </c>
      <c r="D102" s="54">
        <f t="shared" si="3"/>
        <v>75.522</v>
      </c>
      <c r="E102" s="55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>
        <v>21.097</v>
      </c>
      <c r="AI102" s="57"/>
      <c r="AJ102" s="57"/>
      <c r="AK102" s="57"/>
      <c r="AL102" s="57"/>
      <c r="AM102" s="57"/>
      <c r="AN102" s="57"/>
      <c r="AO102" s="57"/>
      <c r="AP102" s="57"/>
      <c r="AQ102" s="57"/>
      <c r="AR102" s="57">
        <v>8.4</v>
      </c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>
        <v>6.38</v>
      </c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>
        <v>6.5</v>
      </c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>
        <v>11.145</v>
      </c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>
        <v>12</v>
      </c>
      <c r="FH102" s="57"/>
      <c r="FI102" s="57"/>
      <c r="FJ102" s="57"/>
      <c r="FK102" s="57"/>
      <c r="FL102" s="72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>
        <v>10</v>
      </c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</row>
    <row r="103" spans="1:230" ht="12.75">
      <c r="A103" s="7"/>
      <c r="B103" s="17" t="s">
        <v>6</v>
      </c>
      <c r="C103" s="2">
        <f t="shared" si="2"/>
        <v>7</v>
      </c>
      <c r="D103" s="54">
        <f t="shared" si="3"/>
        <v>75.194</v>
      </c>
      <c r="E103" s="54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>
        <v>3</v>
      </c>
      <c r="AA103" s="56"/>
      <c r="AB103" s="56"/>
      <c r="AC103" s="56"/>
      <c r="AD103" s="56"/>
      <c r="AE103" s="56"/>
      <c r="AF103" s="56"/>
      <c r="AG103" s="56"/>
      <c r="AH103" s="56">
        <v>21.097</v>
      </c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>
        <v>21.097</v>
      </c>
      <c r="BO103" s="56"/>
      <c r="BP103" s="56"/>
      <c r="BQ103" s="56"/>
      <c r="BR103" s="56"/>
      <c r="BS103" s="56"/>
      <c r="BT103" s="56"/>
      <c r="BU103" s="56"/>
      <c r="BV103" s="56"/>
      <c r="BW103" s="56"/>
      <c r="BX103" s="56">
        <v>7</v>
      </c>
      <c r="BY103" s="56"/>
      <c r="BZ103" s="56"/>
      <c r="CA103" s="56"/>
      <c r="CB103" s="56"/>
      <c r="CC103" s="56"/>
      <c r="CD103" s="56"/>
      <c r="CE103" s="56"/>
      <c r="CF103" s="56"/>
      <c r="CG103" s="56"/>
      <c r="CH103" s="56">
        <v>5.5</v>
      </c>
      <c r="CI103" s="56"/>
      <c r="CJ103" s="56">
        <v>7.5</v>
      </c>
      <c r="CK103" s="56"/>
      <c r="CL103" s="56">
        <v>10</v>
      </c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72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</row>
    <row r="104" spans="2:230" ht="12.75">
      <c r="B104" s="17" t="s">
        <v>14</v>
      </c>
      <c r="C104" s="2">
        <f t="shared" si="2"/>
        <v>7</v>
      </c>
      <c r="D104" s="54">
        <f t="shared" si="3"/>
        <v>74.544</v>
      </c>
      <c r="E104" s="54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>
        <v>21.097</v>
      </c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>
        <v>6</v>
      </c>
      <c r="AG104" s="56"/>
      <c r="AH104" s="57">
        <v>21.097</v>
      </c>
      <c r="AI104" s="56"/>
      <c r="AJ104" s="56"/>
      <c r="AK104" s="56"/>
      <c r="AL104" s="56"/>
      <c r="AM104" s="56"/>
      <c r="AN104" s="56"/>
      <c r="AO104" s="56"/>
      <c r="AP104" s="56"/>
      <c r="AQ104" s="56"/>
      <c r="AR104" s="56">
        <v>8.4</v>
      </c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>
        <v>4.1</v>
      </c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>
        <v>10</v>
      </c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72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>
        <v>3.85</v>
      </c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</row>
    <row r="105" spans="2:230" ht="12.75">
      <c r="B105" s="17" t="s">
        <v>404</v>
      </c>
      <c r="C105" s="2">
        <f t="shared" si="2"/>
        <v>4</v>
      </c>
      <c r="D105" s="54">
        <f t="shared" si="3"/>
        <v>74.291</v>
      </c>
      <c r="E105" s="54"/>
      <c r="F105" s="56"/>
      <c r="G105" s="56"/>
      <c r="H105" s="56"/>
      <c r="I105" s="56"/>
      <c r="J105" s="56"/>
      <c r="K105" s="56"/>
      <c r="L105" s="56"/>
      <c r="M105" s="56"/>
      <c r="N105" s="56"/>
      <c r="O105" s="56">
        <v>21.097</v>
      </c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>
        <v>21.097</v>
      </c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>
        <v>11</v>
      </c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73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>
        <v>21.097</v>
      </c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</row>
    <row r="106" spans="2:230" ht="12.75">
      <c r="B106" s="17" t="s">
        <v>89</v>
      </c>
      <c r="C106" s="2">
        <f t="shared" si="2"/>
        <v>9</v>
      </c>
      <c r="D106" s="54">
        <f t="shared" si="3"/>
        <v>72.15</v>
      </c>
      <c r="E106" s="54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>
        <v>6</v>
      </c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>
        <v>7.5</v>
      </c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>
        <v>10</v>
      </c>
      <c r="FK106" s="56"/>
      <c r="FL106" s="73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>
        <v>10</v>
      </c>
      <c r="GG106" s="56"/>
      <c r="GH106" s="56"/>
      <c r="GI106" s="56">
        <v>11</v>
      </c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>
        <v>6.6</v>
      </c>
      <c r="GV106" s="56"/>
      <c r="GW106" s="56"/>
      <c r="GX106" s="56"/>
      <c r="GY106" s="56">
        <v>7.2</v>
      </c>
      <c r="GZ106" s="56"/>
      <c r="HA106" s="56"/>
      <c r="HB106" s="56">
        <v>3.85</v>
      </c>
      <c r="HC106" s="56"/>
      <c r="HD106" s="56">
        <v>10</v>
      </c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</row>
    <row r="107" spans="2:230" ht="12.75">
      <c r="B107" s="17" t="s">
        <v>78</v>
      </c>
      <c r="C107" s="2">
        <f t="shared" si="2"/>
        <v>1</v>
      </c>
      <c r="D107" s="54">
        <f t="shared" si="3"/>
        <v>72</v>
      </c>
      <c r="E107" s="54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73"/>
      <c r="FM107" s="56"/>
      <c r="FN107" s="56"/>
      <c r="FO107" s="56">
        <v>72</v>
      </c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</row>
    <row r="108" spans="2:230" ht="12.75">
      <c r="B108" s="17" t="s">
        <v>8</v>
      </c>
      <c r="C108" s="2">
        <f t="shared" si="2"/>
        <v>4</v>
      </c>
      <c r="D108" s="54">
        <f t="shared" si="3"/>
        <v>70.491</v>
      </c>
      <c r="E108" s="54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>
        <v>21.097</v>
      </c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73"/>
      <c r="FM108" s="56"/>
      <c r="FN108" s="56"/>
      <c r="FO108" s="56"/>
      <c r="FP108" s="56"/>
      <c r="FQ108" s="56"/>
      <c r="FR108" s="56"/>
      <c r="FS108" s="56"/>
      <c r="FT108" s="56">
        <v>21.097</v>
      </c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>
        <v>21.097</v>
      </c>
      <c r="GO108" s="56"/>
      <c r="GP108" s="56">
        <v>7.2</v>
      </c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</row>
    <row r="109" spans="2:230" ht="12.75">
      <c r="B109" s="17" t="s">
        <v>152</v>
      </c>
      <c r="C109" s="2">
        <f t="shared" si="2"/>
        <v>6</v>
      </c>
      <c r="D109" s="54">
        <f t="shared" si="3"/>
        <v>66.692</v>
      </c>
      <c r="E109" s="54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>
        <v>4.1</v>
      </c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>
        <v>11.145</v>
      </c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73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>
        <v>10</v>
      </c>
      <c r="GG109" s="56"/>
      <c r="GH109" s="56"/>
      <c r="GI109" s="56"/>
      <c r="GJ109" s="56">
        <v>16.5</v>
      </c>
      <c r="GK109" s="56"/>
      <c r="GL109" s="56"/>
      <c r="GM109" s="56"/>
      <c r="GN109" s="56">
        <v>21.097</v>
      </c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>
        <v>3.85</v>
      </c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</row>
    <row r="110" spans="2:230" ht="12.75">
      <c r="B110" s="17" t="s">
        <v>859</v>
      </c>
      <c r="C110" s="2">
        <f t="shared" si="2"/>
        <v>6</v>
      </c>
      <c r="D110" s="54">
        <f t="shared" si="3"/>
        <v>66.507</v>
      </c>
      <c r="E110" s="54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>
        <v>11</v>
      </c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>
        <v>6.21</v>
      </c>
      <c r="FF110" s="56"/>
      <c r="FG110" s="56"/>
      <c r="FH110" s="56"/>
      <c r="FI110" s="56"/>
      <c r="FJ110" s="56"/>
      <c r="FK110" s="56"/>
      <c r="FL110" s="73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>
        <v>10</v>
      </c>
      <c r="GG110" s="56"/>
      <c r="GH110" s="56"/>
      <c r="GI110" s="56">
        <v>11</v>
      </c>
      <c r="GJ110" s="56"/>
      <c r="GK110" s="56"/>
      <c r="GL110" s="56"/>
      <c r="GM110" s="56"/>
      <c r="GN110" s="56">
        <v>21.097</v>
      </c>
      <c r="GO110" s="56"/>
      <c r="GP110" s="56">
        <v>7.2</v>
      </c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</row>
    <row r="111" spans="2:230" ht="12.75">
      <c r="B111" s="17" t="s">
        <v>195</v>
      </c>
      <c r="C111" s="2">
        <f t="shared" si="2"/>
        <v>7</v>
      </c>
      <c r="D111" s="54">
        <f t="shared" si="3"/>
        <v>65.192</v>
      </c>
      <c r="E111" s="54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>
        <v>4.1</v>
      </c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>
        <v>5</v>
      </c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>
        <v>11.145</v>
      </c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73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>
        <v>10</v>
      </c>
      <c r="GB111" s="56"/>
      <c r="GC111" s="56"/>
      <c r="GD111" s="56"/>
      <c r="GE111" s="56"/>
      <c r="GF111" s="56">
        <v>10</v>
      </c>
      <c r="GG111" s="56"/>
      <c r="GH111" s="56"/>
      <c r="GI111" s="56"/>
      <c r="GJ111" s="56"/>
      <c r="GK111" s="56"/>
      <c r="GL111" s="56"/>
      <c r="GM111" s="56"/>
      <c r="GN111" s="56">
        <v>21.097</v>
      </c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>
        <v>3.85</v>
      </c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</row>
    <row r="112" spans="2:230" ht="12.75">
      <c r="B112" s="17" t="s">
        <v>365</v>
      </c>
      <c r="C112" s="2">
        <f t="shared" si="2"/>
        <v>5</v>
      </c>
      <c r="D112" s="54">
        <f t="shared" si="3"/>
        <v>64.444</v>
      </c>
      <c r="E112" s="54"/>
      <c r="F112" s="56"/>
      <c r="G112" s="56"/>
      <c r="H112" s="56">
        <v>10</v>
      </c>
      <c r="I112" s="56"/>
      <c r="J112" s="56"/>
      <c r="K112" s="56"/>
      <c r="L112" s="56"/>
      <c r="M112" s="56"/>
      <c r="N112" s="56"/>
      <c r="O112" s="56">
        <v>21.097</v>
      </c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>
        <v>21.097</v>
      </c>
      <c r="AI112" s="56"/>
      <c r="AJ112" s="56"/>
      <c r="AK112" s="56"/>
      <c r="AL112" s="56"/>
      <c r="AM112" s="56"/>
      <c r="AN112" s="56"/>
      <c r="AO112" s="56"/>
      <c r="AP112" s="56"/>
      <c r="AQ112" s="56"/>
      <c r="AR112" s="56">
        <v>8.4</v>
      </c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73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>
        <v>3.85</v>
      </c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</row>
    <row r="113" spans="2:230" ht="12.75">
      <c r="B113" s="17" t="s">
        <v>120</v>
      </c>
      <c r="C113" s="2">
        <f t="shared" si="2"/>
        <v>6</v>
      </c>
      <c r="D113" s="54">
        <f t="shared" si="3"/>
        <v>63.542</v>
      </c>
      <c r="E113" s="54"/>
      <c r="F113" s="56"/>
      <c r="G113" s="56"/>
      <c r="H113" s="56">
        <v>10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>
        <v>4.1</v>
      </c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>
        <v>11.145</v>
      </c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73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>
        <v>10</v>
      </c>
      <c r="GG113" s="56"/>
      <c r="GH113" s="56"/>
      <c r="GI113" s="56"/>
      <c r="GJ113" s="56"/>
      <c r="GK113" s="56"/>
      <c r="GL113" s="56"/>
      <c r="GM113" s="56"/>
      <c r="GN113" s="56">
        <v>21.097</v>
      </c>
      <c r="GO113" s="56"/>
      <c r="GP113" s="56">
        <v>7.2</v>
      </c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</row>
    <row r="114" spans="2:230" ht="12.75">
      <c r="B114" s="19" t="s">
        <v>146</v>
      </c>
      <c r="C114" s="2">
        <f t="shared" si="2"/>
        <v>4</v>
      </c>
      <c r="D114" s="54">
        <f t="shared" si="3"/>
        <v>63.339</v>
      </c>
      <c r="E114" s="54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>
        <v>21.097</v>
      </c>
      <c r="AI114" s="56"/>
      <c r="AJ114" s="56"/>
      <c r="AK114" s="56"/>
      <c r="AL114" s="56"/>
      <c r="AM114" s="56"/>
      <c r="AN114" s="56"/>
      <c r="AO114" s="56"/>
      <c r="AP114" s="56">
        <v>21.097</v>
      </c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>
        <v>10</v>
      </c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>
        <v>11.145</v>
      </c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72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</row>
    <row r="115" spans="2:230" ht="12.75">
      <c r="B115" s="19" t="s">
        <v>19</v>
      </c>
      <c r="C115" s="2">
        <f t="shared" si="2"/>
        <v>4</v>
      </c>
      <c r="D115" s="54">
        <f t="shared" si="3"/>
        <v>62.242000000000004</v>
      </c>
      <c r="E115" s="54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>
        <v>10</v>
      </c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>
        <v>11.145</v>
      </c>
      <c r="EU115" s="56"/>
      <c r="EV115" s="56"/>
      <c r="EW115" s="56"/>
      <c r="EX115" s="56"/>
      <c r="EY115" s="56">
        <v>21.097</v>
      </c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73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>
        <v>20</v>
      </c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</row>
    <row r="116" spans="2:230" ht="12.75">
      <c r="B116" s="17" t="s">
        <v>98</v>
      </c>
      <c r="C116" s="2">
        <f t="shared" si="2"/>
        <v>4</v>
      </c>
      <c r="D116" s="54">
        <f t="shared" si="3"/>
        <v>62.194</v>
      </c>
      <c r="E116" s="54"/>
      <c r="F116" s="56"/>
      <c r="G116" s="56"/>
      <c r="H116" s="56"/>
      <c r="I116" s="56"/>
      <c r="J116" s="56"/>
      <c r="K116" s="56"/>
      <c r="L116" s="56"/>
      <c r="M116" s="56"/>
      <c r="N116" s="56"/>
      <c r="O116" s="56">
        <v>21.097</v>
      </c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>
        <v>21.097</v>
      </c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>
        <v>10</v>
      </c>
      <c r="FK116" s="56"/>
      <c r="FL116" s="72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>
        <v>10</v>
      </c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</row>
    <row r="117" spans="2:230" ht="12.75">
      <c r="B117" s="17" t="s">
        <v>28</v>
      </c>
      <c r="C117" s="2">
        <f t="shared" si="2"/>
        <v>4</v>
      </c>
      <c r="D117" s="54">
        <f t="shared" si="3"/>
        <v>62.194</v>
      </c>
      <c r="E117" s="54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>
        <v>21.097</v>
      </c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>
        <v>10</v>
      </c>
      <c r="FK117" s="56"/>
      <c r="FL117" s="73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>
        <v>10</v>
      </c>
      <c r="GG117" s="56"/>
      <c r="GH117" s="56"/>
      <c r="GI117" s="56"/>
      <c r="GJ117" s="56"/>
      <c r="GK117" s="56"/>
      <c r="GL117" s="56"/>
      <c r="GM117" s="56"/>
      <c r="GN117" s="56">
        <v>21.097</v>
      </c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</row>
    <row r="118" spans="2:230" ht="12.75">
      <c r="B118" s="19" t="s">
        <v>413</v>
      </c>
      <c r="C118" s="2">
        <f t="shared" si="2"/>
        <v>6</v>
      </c>
      <c r="D118" s="54">
        <f t="shared" si="3"/>
        <v>61.597</v>
      </c>
      <c r="E118" s="54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>
        <v>21.097</v>
      </c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>
        <v>10</v>
      </c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>
        <v>5</v>
      </c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>
        <v>5.5</v>
      </c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73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>
        <v>10</v>
      </c>
      <c r="GB118" s="56"/>
      <c r="GC118" s="56"/>
      <c r="GD118" s="56"/>
      <c r="GE118" s="56"/>
      <c r="GF118" s="56">
        <v>10</v>
      </c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</row>
    <row r="119" spans="2:230" ht="12.75">
      <c r="B119" s="17" t="s">
        <v>454</v>
      </c>
      <c r="C119" s="2">
        <f t="shared" si="2"/>
        <v>10</v>
      </c>
      <c r="D119" s="54">
        <f t="shared" si="3"/>
        <v>61.50000000000001</v>
      </c>
      <c r="E119" s="54"/>
      <c r="F119" s="56"/>
      <c r="G119" s="56"/>
      <c r="H119" s="56">
        <v>10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>
        <v>6</v>
      </c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>
        <v>5</v>
      </c>
      <c r="AP119" s="56"/>
      <c r="AQ119" s="56"/>
      <c r="AR119" s="56"/>
      <c r="AS119" s="56"/>
      <c r="AT119" s="56"/>
      <c r="AU119" s="56">
        <v>6</v>
      </c>
      <c r="AV119" s="56"/>
      <c r="AW119" s="56"/>
      <c r="AX119" s="56"/>
      <c r="AY119" s="56"/>
      <c r="AZ119" s="56">
        <v>5</v>
      </c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>
        <v>4.1</v>
      </c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73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>
        <v>10</v>
      </c>
      <c r="GG119" s="56"/>
      <c r="GH119" s="56"/>
      <c r="GI119" s="56"/>
      <c r="GJ119" s="56"/>
      <c r="GK119" s="56">
        <v>4.35</v>
      </c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>
        <v>7.2</v>
      </c>
      <c r="GZ119" s="56"/>
      <c r="HA119" s="56"/>
      <c r="HB119" s="56">
        <v>3.85</v>
      </c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</row>
    <row r="120" spans="1:230" ht="12.75">
      <c r="A120" s="13"/>
      <c r="B120" s="17" t="s">
        <v>67</v>
      </c>
      <c r="C120" s="2">
        <f t="shared" si="2"/>
        <v>4</v>
      </c>
      <c r="D120" s="54">
        <f t="shared" si="3"/>
        <v>60.694</v>
      </c>
      <c r="E120" s="55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>
        <v>21.097</v>
      </c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>
        <v>10</v>
      </c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>
        <v>8.5</v>
      </c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72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>
        <v>21.097</v>
      </c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  <c r="HQ120" s="57"/>
      <c r="HR120" s="57"/>
      <c r="HS120" s="57"/>
      <c r="HT120" s="57"/>
      <c r="HU120" s="57"/>
      <c r="HV120" s="57"/>
    </row>
    <row r="121" spans="1:230" ht="12.75">
      <c r="A121" s="7"/>
      <c r="B121" s="19" t="s">
        <v>781</v>
      </c>
      <c r="C121" s="2">
        <f t="shared" si="2"/>
        <v>6</v>
      </c>
      <c r="D121" s="54">
        <f t="shared" si="3"/>
        <v>60.192</v>
      </c>
      <c r="E121" s="54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>
        <v>4.1</v>
      </c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>
        <v>11.145</v>
      </c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>
        <v>10</v>
      </c>
      <c r="FK121" s="56"/>
      <c r="FL121" s="72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>
        <v>10</v>
      </c>
      <c r="GG121" s="56"/>
      <c r="GH121" s="56"/>
      <c r="GI121" s="56"/>
      <c r="GJ121" s="56"/>
      <c r="GK121" s="56"/>
      <c r="GL121" s="56"/>
      <c r="GM121" s="56"/>
      <c r="GN121" s="56">
        <v>21.097</v>
      </c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>
        <v>3.85</v>
      </c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</row>
    <row r="122" spans="2:230" ht="12.75">
      <c r="B122" s="17" t="s">
        <v>190</v>
      </c>
      <c r="C122" s="2">
        <f t="shared" si="2"/>
        <v>5</v>
      </c>
      <c r="D122" s="54">
        <f t="shared" si="3"/>
        <v>58.947</v>
      </c>
      <c r="E122" s="54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>
        <v>14</v>
      </c>
      <c r="AF122" s="56"/>
      <c r="AG122" s="56"/>
      <c r="AH122" s="56">
        <v>21.097</v>
      </c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>
        <v>10</v>
      </c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73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>
        <v>10</v>
      </c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>
        <v>3.85</v>
      </c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</row>
    <row r="123" spans="1:230" ht="12.75">
      <c r="A123" s="7"/>
      <c r="B123" s="17" t="s">
        <v>16</v>
      </c>
      <c r="C123" s="2">
        <f t="shared" si="2"/>
        <v>6</v>
      </c>
      <c r="D123" s="54">
        <f t="shared" si="3"/>
        <v>58.397</v>
      </c>
      <c r="E123" s="54"/>
      <c r="F123" s="56"/>
      <c r="G123" s="56"/>
      <c r="H123" s="56">
        <v>10</v>
      </c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>
        <v>9.2</v>
      </c>
      <c r="AB123" s="56"/>
      <c r="AC123" s="56"/>
      <c r="AD123" s="56"/>
      <c r="AE123" s="56"/>
      <c r="AF123" s="56"/>
      <c r="AG123" s="57"/>
      <c r="AH123" s="56">
        <v>21.097</v>
      </c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>
        <v>4.1</v>
      </c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>
        <v>6</v>
      </c>
      <c r="DX123" s="56"/>
      <c r="DY123" s="56"/>
      <c r="DZ123" s="56"/>
      <c r="EA123" s="56">
        <v>8</v>
      </c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72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</row>
    <row r="124" spans="1:230" ht="12.75">
      <c r="A124" s="13"/>
      <c r="B124" s="19" t="s">
        <v>189</v>
      </c>
      <c r="C124" s="2">
        <f t="shared" si="2"/>
        <v>5</v>
      </c>
      <c r="D124" s="54">
        <f t="shared" si="3"/>
        <v>52.697</v>
      </c>
      <c r="E124" s="55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>
        <v>6</v>
      </c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>
        <v>8.4</v>
      </c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72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>
        <v>10</v>
      </c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>
        <v>21.097</v>
      </c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>
        <v>7.2</v>
      </c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</row>
    <row r="125" spans="2:230" ht="12.75">
      <c r="B125" s="17" t="s">
        <v>391</v>
      </c>
      <c r="C125" s="2">
        <f t="shared" si="2"/>
        <v>7</v>
      </c>
      <c r="D125" s="54">
        <f t="shared" si="3"/>
        <v>51.85</v>
      </c>
      <c r="E125" s="54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>
        <v>4.1</v>
      </c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>
        <v>11</v>
      </c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>
        <v>4.7</v>
      </c>
      <c r="FL125" s="73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>
        <v>10</v>
      </c>
      <c r="GG125" s="56"/>
      <c r="GH125" s="56"/>
      <c r="GI125" s="56">
        <v>11</v>
      </c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>
        <v>7.2</v>
      </c>
      <c r="GZ125" s="56"/>
      <c r="HA125" s="56"/>
      <c r="HB125" s="56">
        <v>3.85</v>
      </c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</row>
    <row r="126" spans="2:230" ht="12.75">
      <c r="B126" s="5" t="s">
        <v>784</v>
      </c>
      <c r="C126" s="2">
        <f t="shared" si="2"/>
        <v>7</v>
      </c>
      <c r="D126" s="54">
        <f t="shared" si="3"/>
        <v>51.45</v>
      </c>
      <c r="E126" s="54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>
        <v>4.1</v>
      </c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>
        <v>10</v>
      </c>
      <c r="CM126" s="56"/>
      <c r="CN126" s="56"/>
      <c r="CO126" s="56"/>
      <c r="CP126" s="56"/>
      <c r="CQ126" s="56"/>
      <c r="CR126" s="56"/>
      <c r="CS126" s="56">
        <v>6</v>
      </c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>
        <v>7.5</v>
      </c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73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>
        <v>10</v>
      </c>
      <c r="GB126" s="56"/>
      <c r="GC126" s="56"/>
      <c r="GD126" s="56"/>
      <c r="GE126" s="56"/>
      <c r="GF126" s="56">
        <v>10</v>
      </c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>
        <v>3.85</v>
      </c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</row>
    <row r="127" spans="2:230" ht="12.75">
      <c r="B127" s="17" t="s">
        <v>54</v>
      </c>
      <c r="C127" s="2">
        <f t="shared" si="2"/>
        <v>4</v>
      </c>
      <c r="D127" s="54">
        <f t="shared" si="3"/>
        <v>50.144000000000005</v>
      </c>
      <c r="E127" s="54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>
        <v>21.097</v>
      </c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>
        <v>21.097</v>
      </c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>
        <v>4.1</v>
      </c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72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>
        <v>3.85</v>
      </c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</row>
    <row r="128" spans="1:230" ht="12.75">
      <c r="A128" s="7"/>
      <c r="B128" s="17" t="s">
        <v>70</v>
      </c>
      <c r="C128" s="2">
        <f t="shared" si="2"/>
        <v>4</v>
      </c>
      <c r="D128" s="54">
        <f t="shared" si="3"/>
        <v>50.144000000000005</v>
      </c>
      <c r="E128" s="54"/>
      <c r="F128" s="56"/>
      <c r="G128" s="56"/>
      <c r="H128" s="56"/>
      <c r="I128" s="56"/>
      <c r="J128" s="56"/>
      <c r="K128" s="56"/>
      <c r="L128" s="56"/>
      <c r="M128" s="56"/>
      <c r="N128" s="56"/>
      <c r="O128" s="56">
        <v>21.097</v>
      </c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>
        <v>4.1</v>
      </c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72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>
        <v>21.097</v>
      </c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>
        <v>3.85</v>
      </c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</row>
    <row r="129" spans="2:230" ht="12.75">
      <c r="B129" s="17" t="s">
        <v>145</v>
      </c>
      <c r="C129" s="2">
        <f t="shared" si="2"/>
        <v>2</v>
      </c>
      <c r="D129" s="54">
        <f t="shared" si="3"/>
        <v>48</v>
      </c>
      <c r="E129" s="54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>
        <v>27</v>
      </c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73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>
        <v>21</v>
      </c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</row>
    <row r="130" spans="2:230" ht="12.75">
      <c r="B130" s="17" t="s">
        <v>562</v>
      </c>
      <c r="C130" s="2">
        <f t="shared" si="2"/>
        <v>5</v>
      </c>
      <c r="D130" s="54">
        <f t="shared" si="3"/>
        <v>47.447</v>
      </c>
      <c r="E130" s="54"/>
      <c r="F130" s="56"/>
      <c r="G130" s="56"/>
      <c r="H130" s="56">
        <v>10</v>
      </c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>
        <v>21.097</v>
      </c>
      <c r="AI130" s="56"/>
      <c r="AJ130" s="56"/>
      <c r="AK130" s="56"/>
      <c r="AL130" s="56"/>
      <c r="AM130" s="56"/>
      <c r="AN130" s="56"/>
      <c r="AO130" s="56"/>
      <c r="AP130" s="56"/>
      <c r="AQ130" s="56"/>
      <c r="AR130" s="56">
        <v>8.4</v>
      </c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>
        <v>4.1</v>
      </c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73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>
        <v>3.85</v>
      </c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</row>
    <row r="131" spans="2:230" ht="12.75">
      <c r="B131" s="17" t="s">
        <v>548</v>
      </c>
      <c r="C131" s="2">
        <f aca="true" t="shared" si="4" ref="C131:C194">COUNTA(E131:HV131)</f>
        <v>5</v>
      </c>
      <c r="D131" s="54">
        <f aca="true" t="shared" si="5" ref="D131:D194">SUM(E131:HV131)</f>
        <v>47.447</v>
      </c>
      <c r="E131" s="54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>
        <v>7.5</v>
      </c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>
        <v>5</v>
      </c>
      <c r="FE131" s="56"/>
      <c r="FF131" s="56"/>
      <c r="FG131" s="56"/>
      <c r="FH131" s="56"/>
      <c r="FI131" s="56"/>
      <c r="FJ131" s="56"/>
      <c r="FK131" s="56"/>
      <c r="FL131" s="73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>
        <v>10</v>
      </c>
      <c r="GG131" s="56"/>
      <c r="GH131" s="56"/>
      <c r="GI131" s="56"/>
      <c r="GJ131" s="56"/>
      <c r="GK131" s="56"/>
      <c r="GL131" s="56"/>
      <c r="GM131" s="56"/>
      <c r="GN131" s="56">
        <v>21.097</v>
      </c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>
        <v>3.85</v>
      </c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</row>
    <row r="132" spans="2:230" ht="12.75">
      <c r="B132" s="17" t="s">
        <v>272</v>
      </c>
      <c r="C132" s="2">
        <f t="shared" si="4"/>
        <v>4</v>
      </c>
      <c r="D132" s="54">
        <f t="shared" si="5"/>
        <v>47.097</v>
      </c>
      <c r="E132" s="54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>
        <v>6</v>
      </c>
      <c r="AG132" s="56"/>
      <c r="AH132" s="56"/>
      <c r="AI132" s="56"/>
      <c r="AJ132" s="56"/>
      <c r="AK132" s="56"/>
      <c r="AL132" s="56"/>
      <c r="AM132" s="56"/>
      <c r="AN132" s="56"/>
      <c r="AO132" s="56"/>
      <c r="AP132" s="56">
        <v>21.097</v>
      </c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>
        <v>10</v>
      </c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72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>
        <v>10</v>
      </c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</row>
    <row r="133" spans="2:230" ht="12.75">
      <c r="B133" s="17" t="s">
        <v>9</v>
      </c>
      <c r="C133" s="2">
        <f t="shared" si="4"/>
        <v>3</v>
      </c>
      <c r="D133" s="54">
        <f t="shared" si="5"/>
        <v>46.294000000000004</v>
      </c>
      <c r="E133" s="54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>
        <v>21.097</v>
      </c>
      <c r="AI133" s="56"/>
      <c r="AJ133" s="56"/>
      <c r="AK133" s="56"/>
      <c r="AL133" s="56"/>
      <c r="AM133" s="56"/>
      <c r="AN133" s="56"/>
      <c r="AO133" s="56"/>
      <c r="AP133" s="56">
        <v>21.097</v>
      </c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>
        <v>4.1</v>
      </c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73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</row>
    <row r="134" spans="1:230" ht="12.75">
      <c r="A134" s="7"/>
      <c r="B134" s="19" t="s">
        <v>902</v>
      </c>
      <c r="C134" s="2">
        <f t="shared" si="4"/>
        <v>4</v>
      </c>
      <c r="D134" s="54">
        <f t="shared" si="5"/>
        <v>46.050000000000004</v>
      </c>
      <c r="E134" s="54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7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72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>
        <v>10</v>
      </c>
      <c r="GG134" s="56"/>
      <c r="GH134" s="56"/>
      <c r="GI134" s="56"/>
      <c r="GJ134" s="56"/>
      <c r="GK134" s="56"/>
      <c r="GL134" s="56"/>
      <c r="GM134" s="56"/>
      <c r="GN134" s="56"/>
      <c r="GO134" s="56"/>
      <c r="GP134" s="56">
        <v>7.2</v>
      </c>
      <c r="GQ134" s="56"/>
      <c r="GR134" s="56"/>
      <c r="GS134" s="56"/>
      <c r="GT134" s="56"/>
      <c r="GU134" s="56"/>
      <c r="GV134" s="56"/>
      <c r="GW134" s="56"/>
      <c r="GX134" s="56"/>
      <c r="GY134" s="56"/>
      <c r="GZ134" s="56">
        <v>25</v>
      </c>
      <c r="HA134" s="56"/>
      <c r="HB134" s="56">
        <v>3.85</v>
      </c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</row>
    <row r="135" spans="2:230" ht="12.75">
      <c r="B135" s="17" t="s">
        <v>196</v>
      </c>
      <c r="C135" s="2">
        <f t="shared" si="4"/>
        <v>5</v>
      </c>
      <c r="D135" s="54">
        <f t="shared" si="5"/>
        <v>45.192</v>
      </c>
      <c r="E135" s="54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>
        <v>4.1</v>
      </c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>
        <v>5</v>
      </c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>
        <v>11.145</v>
      </c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73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>
        <v>21.097</v>
      </c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>
        <v>3.85</v>
      </c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</row>
    <row r="136" spans="2:230" ht="12.75">
      <c r="B136" s="17" t="s">
        <v>743</v>
      </c>
      <c r="C136" s="2">
        <f t="shared" si="4"/>
        <v>4</v>
      </c>
      <c r="D136" s="54">
        <f t="shared" si="5"/>
        <v>44.947</v>
      </c>
      <c r="E136" s="54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>
        <v>21.097</v>
      </c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>
        <v>10</v>
      </c>
      <c r="FK136" s="56"/>
      <c r="FL136" s="72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>
        <v>10</v>
      </c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>
        <v>3.85</v>
      </c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</row>
    <row r="137" spans="2:230" ht="12.75">
      <c r="B137" s="17" t="s">
        <v>878</v>
      </c>
      <c r="C137" s="2">
        <f t="shared" si="4"/>
        <v>6</v>
      </c>
      <c r="D137" s="54">
        <f t="shared" si="5"/>
        <v>43.95</v>
      </c>
      <c r="E137" s="54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>
        <v>4.7</v>
      </c>
      <c r="FL137" s="73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>
        <v>10</v>
      </c>
      <c r="GG137" s="56"/>
      <c r="GH137" s="56"/>
      <c r="GI137" s="56">
        <v>11</v>
      </c>
      <c r="GJ137" s="56"/>
      <c r="GK137" s="56"/>
      <c r="GL137" s="56"/>
      <c r="GM137" s="56"/>
      <c r="GN137" s="56"/>
      <c r="GO137" s="56"/>
      <c r="GP137" s="56">
        <v>7.2</v>
      </c>
      <c r="GQ137" s="56"/>
      <c r="GR137" s="56"/>
      <c r="GS137" s="56"/>
      <c r="GT137" s="56"/>
      <c r="GU137" s="56"/>
      <c r="GV137" s="56"/>
      <c r="GW137" s="56"/>
      <c r="GX137" s="56"/>
      <c r="GY137" s="56">
        <v>7.2</v>
      </c>
      <c r="GZ137" s="56"/>
      <c r="HA137" s="56"/>
      <c r="HB137" s="56">
        <v>3.85</v>
      </c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</row>
    <row r="138" spans="1:230" ht="12.75">
      <c r="A138" s="7"/>
      <c r="B138" s="19" t="s">
        <v>618</v>
      </c>
      <c r="C138" s="2">
        <f t="shared" si="4"/>
        <v>6</v>
      </c>
      <c r="D138" s="54">
        <f t="shared" si="5"/>
        <v>42.56</v>
      </c>
      <c r="E138" s="54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>
        <v>8.4</v>
      </c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>
        <v>4.1</v>
      </c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>
        <v>10</v>
      </c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>
        <v>6.21</v>
      </c>
      <c r="FF138" s="56"/>
      <c r="FG138" s="56"/>
      <c r="FH138" s="56"/>
      <c r="FI138" s="56"/>
      <c r="FJ138" s="56"/>
      <c r="FK138" s="56"/>
      <c r="FL138" s="72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>
        <v>10</v>
      </c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>
        <v>3.85</v>
      </c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</row>
    <row r="139" spans="1:230" ht="12.75">
      <c r="A139" s="7"/>
      <c r="B139" s="19" t="s">
        <v>504</v>
      </c>
      <c r="C139" s="2">
        <f t="shared" si="4"/>
        <v>6</v>
      </c>
      <c r="D139" s="54">
        <f t="shared" si="5"/>
        <v>42.56</v>
      </c>
      <c r="E139" s="54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>
        <v>8.4</v>
      </c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>
        <v>4.1</v>
      </c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>
        <v>10</v>
      </c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>
        <v>6.21</v>
      </c>
      <c r="FF139" s="56"/>
      <c r="FG139" s="56"/>
      <c r="FH139" s="56"/>
      <c r="FI139" s="56"/>
      <c r="FJ139" s="56"/>
      <c r="FK139" s="56"/>
      <c r="FL139" s="72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>
        <v>10</v>
      </c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>
        <v>3.85</v>
      </c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  <c r="HQ139" s="56"/>
      <c r="HR139" s="56"/>
      <c r="HS139" s="56"/>
      <c r="HT139" s="56"/>
      <c r="HU139" s="56"/>
      <c r="HV139" s="56"/>
    </row>
    <row r="140" spans="2:230" ht="12.75">
      <c r="B140" s="17" t="s">
        <v>232</v>
      </c>
      <c r="C140" s="2">
        <f t="shared" si="4"/>
        <v>4</v>
      </c>
      <c r="D140" s="54">
        <f t="shared" si="5"/>
        <v>41.697</v>
      </c>
      <c r="E140" s="54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>
        <v>21.097</v>
      </c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>
        <v>4.1</v>
      </c>
      <c r="CB140" s="56"/>
      <c r="CC140" s="56"/>
      <c r="CD140" s="56">
        <v>6.5</v>
      </c>
      <c r="CE140" s="56"/>
      <c r="CF140" s="56"/>
      <c r="CG140" s="56"/>
      <c r="CH140" s="56"/>
      <c r="CI140" s="56"/>
      <c r="CJ140" s="56"/>
      <c r="CK140" s="56"/>
      <c r="CL140" s="56">
        <v>10</v>
      </c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73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  <c r="HQ140" s="56"/>
      <c r="HR140" s="56"/>
      <c r="HS140" s="56"/>
      <c r="HT140" s="56"/>
      <c r="HU140" s="56"/>
      <c r="HV140" s="56"/>
    </row>
    <row r="141" spans="2:230" ht="12.75">
      <c r="B141" s="17" t="s">
        <v>665</v>
      </c>
      <c r="C141" s="2">
        <f t="shared" si="4"/>
        <v>3</v>
      </c>
      <c r="D141" s="54">
        <f t="shared" si="5"/>
        <v>40.091</v>
      </c>
      <c r="E141" s="54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>
        <v>5.091</v>
      </c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73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>
        <v>10</v>
      </c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>
        <v>25</v>
      </c>
      <c r="HA141" s="56"/>
      <c r="HB141" s="56"/>
      <c r="HC141" s="56"/>
      <c r="HD141" s="56"/>
      <c r="HE141" s="56"/>
      <c r="HF141" s="56"/>
      <c r="HG141" s="56"/>
      <c r="HH141" s="56"/>
      <c r="HI141" s="56"/>
      <c r="HJ141" s="56"/>
      <c r="HK141" s="56"/>
      <c r="HL141" s="56"/>
      <c r="HM141" s="56"/>
      <c r="HN141" s="56"/>
      <c r="HO141" s="56"/>
      <c r="HP141" s="56"/>
      <c r="HQ141" s="56"/>
      <c r="HR141" s="56"/>
      <c r="HS141" s="56"/>
      <c r="HT141" s="56"/>
      <c r="HU141" s="56"/>
      <c r="HV141" s="56"/>
    </row>
    <row r="142" spans="2:230" ht="12.75">
      <c r="B142" s="17" t="s">
        <v>147</v>
      </c>
      <c r="C142" s="2">
        <f t="shared" si="4"/>
        <v>4</v>
      </c>
      <c r="D142" s="54">
        <f t="shared" si="5"/>
        <v>40</v>
      </c>
      <c r="E142" s="54"/>
      <c r="F142" s="56"/>
      <c r="G142" s="56"/>
      <c r="H142" s="56">
        <v>10</v>
      </c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>
        <v>10</v>
      </c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>
        <v>10</v>
      </c>
      <c r="FK142" s="56"/>
      <c r="FL142" s="72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>
        <v>10</v>
      </c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</row>
    <row r="143" spans="2:231" ht="12.75">
      <c r="B143" s="19" t="s">
        <v>199</v>
      </c>
      <c r="C143" s="2">
        <f t="shared" si="4"/>
        <v>4</v>
      </c>
      <c r="D143" s="54">
        <f t="shared" si="5"/>
        <v>39.597</v>
      </c>
      <c r="E143" s="54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>
        <v>6</v>
      </c>
      <c r="AG143" s="56"/>
      <c r="AH143" s="56">
        <v>21.097</v>
      </c>
      <c r="AI143" s="56"/>
      <c r="AJ143" s="56"/>
      <c r="AK143" s="56"/>
      <c r="AL143" s="56"/>
      <c r="AM143" s="56"/>
      <c r="AN143" s="56"/>
      <c r="AO143" s="56"/>
      <c r="AP143" s="56"/>
      <c r="AQ143" s="56"/>
      <c r="AR143" s="56">
        <v>8.4</v>
      </c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>
        <v>4.1</v>
      </c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72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  <c r="HQ143" s="56"/>
      <c r="HR143" s="56"/>
      <c r="HS143" s="56"/>
      <c r="HT143" s="56"/>
      <c r="HU143" s="56"/>
      <c r="HV143" s="56"/>
      <c r="HW143" s="13"/>
    </row>
    <row r="144" spans="2:230" ht="12.75">
      <c r="B144" s="19" t="s">
        <v>746</v>
      </c>
      <c r="C144" s="2">
        <f t="shared" si="4"/>
        <v>5</v>
      </c>
      <c r="D144" s="54">
        <f t="shared" si="5"/>
        <v>37.6</v>
      </c>
      <c r="E144" s="54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>
        <v>8.4</v>
      </c>
      <c r="AS144" s="56"/>
      <c r="AT144" s="56"/>
      <c r="AU144" s="56"/>
      <c r="AV144" s="56"/>
      <c r="AW144" s="56"/>
      <c r="AX144" s="56"/>
      <c r="AY144" s="56"/>
      <c r="AZ144" s="56"/>
      <c r="BA144" s="56"/>
      <c r="BB144" s="56">
        <v>9.1</v>
      </c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>
        <v>4.1</v>
      </c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>
        <v>10</v>
      </c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>
        <v>6</v>
      </c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73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</row>
    <row r="145" spans="2:230" ht="12.75">
      <c r="B145" s="19" t="s">
        <v>290</v>
      </c>
      <c r="C145" s="2">
        <f t="shared" si="4"/>
        <v>3</v>
      </c>
      <c r="D145" s="54">
        <f t="shared" si="5"/>
        <v>37.497</v>
      </c>
      <c r="E145" s="54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>
        <v>9.2</v>
      </c>
      <c r="AB145" s="56"/>
      <c r="AC145" s="56"/>
      <c r="AD145" s="56"/>
      <c r="AE145" s="56"/>
      <c r="AF145" s="56"/>
      <c r="AG145" s="56"/>
      <c r="AH145" s="56">
        <v>21.097</v>
      </c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73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>
        <v>7.2</v>
      </c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</row>
    <row r="146" spans="2:230" ht="12.75">
      <c r="B146" s="17" t="s">
        <v>915</v>
      </c>
      <c r="C146" s="2">
        <f t="shared" si="4"/>
        <v>3</v>
      </c>
      <c r="D146" s="54">
        <f t="shared" si="5"/>
        <v>36.050000000000004</v>
      </c>
      <c r="E146" s="54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73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>
        <v>7.2</v>
      </c>
      <c r="GQ146" s="56"/>
      <c r="GR146" s="56"/>
      <c r="GS146" s="56"/>
      <c r="GT146" s="56"/>
      <c r="GU146" s="56"/>
      <c r="GV146" s="56"/>
      <c r="GW146" s="56"/>
      <c r="GX146" s="56"/>
      <c r="GY146" s="56"/>
      <c r="GZ146" s="56">
        <v>25</v>
      </c>
      <c r="HA146" s="56"/>
      <c r="HB146" s="56">
        <v>3.85</v>
      </c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  <c r="HQ146" s="56"/>
      <c r="HR146" s="56"/>
      <c r="HS146" s="56"/>
      <c r="HT146" s="56"/>
      <c r="HU146" s="56"/>
      <c r="HV146" s="56"/>
    </row>
    <row r="147" spans="2:230" ht="12.75">
      <c r="B147" s="5" t="s">
        <v>96</v>
      </c>
      <c r="C147" s="2">
        <f t="shared" si="4"/>
        <v>3</v>
      </c>
      <c r="D147" s="54">
        <f t="shared" si="5"/>
        <v>35.197</v>
      </c>
      <c r="E147" s="54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>
        <v>4.1</v>
      </c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73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>
        <v>10</v>
      </c>
      <c r="GG147" s="56"/>
      <c r="GH147" s="56"/>
      <c r="GI147" s="56"/>
      <c r="GJ147" s="56"/>
      <c r="GK147" s="56"/>
      <c r="GL147" s="56"/>
      <c r="GM147" s="56"/>
      <c r="GN147" s="56">
        <v>21.097</v>
      </c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</row>
    <row r="148" spans="2:230" ht="12.75">
      <c r="B148" s="17" t="s">
        <v>582</v>
      </c>
      <c r="C148" s="2">
        <f t="shared" si="4"/>
        <v>5</v>
      </c>
      <c r="D148" s="54">
        <f t="shared" si="5"/>
        <v>33.95</v>
      </c>
      <c r="E148" s="54"/>
      <c r="F148" s="56"/>
      <c r="G148" s="56"/>
      <c r="H148" s="56">
        <v>10</v>
      </c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>
        <v>4.1</v>
      </c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>
        <v>10</v>
      </c>
      <c r="CM148" s="56"/>
      <c r="CN148" s="56"/>
      <c r="CO148" s="56"/>
      <c r="CP148" s="56"/>
      <c r="CQ148" s="56"/>
      <c r="CR148" s="56"/>
      <c r="CS148" s="56">
        <v>6</v>
      </c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73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>
        <v>3.85</v>
      </c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</row>
    <row r="149" spans="2:230" ht="12.75">
      <c r="B149" s="19" t="s">
        <v>186</v>
      </c>
      <c r="C149" s="2">
        <f t="shared" si="4"/>
        <v>5</v>
      </c>
      <c r="D149" s="54">
        <f t="shared" si="5"/>
        <v>32.35</v>
      </c>
      <c r="E149" s="54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>
        <v>6</v>
      </c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>
        <v>8.4</v>
      </c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>
        <v>4.1</v>
      </c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>
        <v>10</v>
      </c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73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>
        <v>3.85</v>
      </c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</row>
    <row r="150" spans="2:230" ht="12.75">
      <c r="B150" s="17" t="s">
        <v>159</v>
      </c>
      <c r="C150" s="2">
        <f t="shared" si="4"/>
        <v>2</v>
      </c>
      <c r="D150" s="54">
        <f t="shared" si="5"/>
        <v>32.242000000000004</v>
      </c>
      <c r="E150" s="54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>
        <v>11.145</v>
      </c>
      <c r="EU150" s="56"/>
      <c r="EV150" s="56"/>
      <c r="EW150" s="56"/>
      <c r="EX150" s="56"/>
      <c r="EY150" s="56"/>
      <c r="EZ150" s="56"/>
      <c r="FA150" s="56"/>
      <c r="FB150" s="56"/>
      <c r="FC150" s="56">
        <v>21.097</v>
      </c>
      <c r="FD150" s="56"/>
      <c r="FE150" s="56"/>
      <c r="FF150" s="56"/>
      <c r="FG150" s="56"/>
      <c r="FH150" s="56"/>
      <c r="FI150" s="56"/>
      <c r="FJ150" s="56"/>
      <c r="FK150" s="56"/>
      <c r="FL150" s="73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  <c r="HQ150" s="56"/>
      <c r="HR150" s="56"/>
      <c r="HS150" s="56"/>
      <c r="HT150" s="56"/>
      <c r="HU150" s="56"/>
      <c r="HV150" s="56"/>
    </row>
    <row r="151" spans="2:230" ht="12.75">
      <c r="B151" s="17" t="s">
        <v>99</v>
      </c>
      <c r="C151" s="2">
        <f t="shared" si="4"/>
        <v>2</v>
      </c>
      <c r="D151" s="54">
        <f t="shared" si="5"/>
        <v>31.097</v>
      </c>
      <c r="E151" s="54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>
        <v>21.097</v>
      </c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72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>
        <v>10</v>
      </c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</row>
    <row r="152" spans="2:230" ht="12.75">
      <c r="B152" s="17" t="s">
        <v>900</v>
      </c>
      <c r="C152" s="2">
        <f t="shared" si="4"/>
        <v>2</v>
      </c>
      <c r="D152" s="54">
        <f t="shared" si="5"/>
        <v>31.097</v>
      </c>
      <c r="E152" s="54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73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>
        <v>10</v>
      </c>
      <c r="GG152" s="56"/>
      <c r="GH152" s="56"/>
      <c r="GI152" s="56"/>
      <c r="GJ152" s="56"/>
      <c r="GK152" s="56"/>
      <c r="GL152" s="56"/>
      <c r="GM152" s="56"/>
      <c r="GN152" s="56">
        <v>21.097</v>
      </c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</row>
    <row r="153" spans="1:230" ht="12.75">
      <c r="A153" s="7"/>
      <c r="B153" s="19" t="s">
        <v>10</v>
      </c>
      <c r="C153" s="2">
        <f t="shared" si="4"/>
        <v>2</v>
      </c>
      <c r="D153" s="54">
        <f t="shared" si="5"/>
        <v>29.347</v>
      </c>
      <c r="E153" s="54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>
        <v>21.097</v>
      </c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>
        <v>8.25</v>
      </c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72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</row>
    <row r="154" spans="2:230" ht="12.75">
      <c r="B154" s="17" t="s">
        <v>76</v>
      </c>
      <c r="C154" s="2">
        <f t="shared" si="4"/>
        <v>3</v>
      </c>
      <c r="D154" s="54">
        <f t="shared" si="5"/>
        <v>28.345</v>
      </c>
      <c r="E154" s="54"/>
      <c r="F154" s="56"/>
      <c r="G154" s="56"/>
      <c r="H154" s="56">
        <v>10</v>
      </c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>
        <v>11.145</v>
      </c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72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>
        <v>7.2</v>
      </c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</row>
    <row r="155" spans="2:230" ht="12.75">
      <c r="B155" s="17" t="s">
        <v>153</v>
      </c>
      <c r="C155" s="2">
        <f t="shared" si="4"/>
        <v>3</v>
      </c>
      <c r="D155" s="54">
        <f t="shared" si="5"/>
        <v>27.5</v>
      </c>
      <c r="E155" s="54"/>
      <c r="F155" s="56"/>
      <c r="G155" s="56"/>
      <c r="H155" s="56">
        <v>10</v>
      </c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>
        <v>7.5</v>
      </c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72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>
        <v>10</v>
      </c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</row>
    <row r="156" spans="1:230" ht="12.75">
      <c r="A156" s="7"/>
      <c r="B156" s="19" t="s">
        <v>90</v>
      </c>
      <c r="C156" s="2">
        <f t="shared" si="4"/>
        <v>1</v>
      </c>
      <c r="D156" s="54">
        <f t="shared" si="5"/>
        <v>27</v>
      </c>
      <c r="E156" s="54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>
        <v>27</v>
      </c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72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</row>
    <row r="157" spans="2:230" ht="12.75">
      <c r="B157" s="19" t="s">
        <v>812</v>
      </c>
      <c r="C157" s="2">
        <f t="shared" si="4"/>
        <v>4</v>
      </c>
      <c r="D157" s="54">
        <f t="shared" si="5"/>
        <v>25.5</v>
      </c>
      <c r="E157" s="54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>
        <v>5</v>
      </c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>
        <v>5.5</v>
      </c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>
        <v>5</v>
      </c>
      <c r="FE157" s="56"/>
      <c r="FF157" s="56"/>
      <c r="FG157" s="56"/>
      <c r="FH157" s="56"/>
      <c r="FI157" s="56"/>
      <c r="FJ157" s="56"/>
      <c r="FK157" s="56"/>
      <c r="FL157" s="73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>
        <v>10</v>
      </c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</row>
    <row r="158" spans="2:230" ht="12.75">
      <c r="B158" s="17" t="s">
        <v>912</v>
      </c>
      <c r="C158" s="2">
        <f t="shared" si="4"/>
        <v>2</v>
      </c>
      <c r="D158" s="54">
        <f t="shared" si="5"/>
        <v>24.947000000000003</v>
      </c>
      <c r="E158" s="54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73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>
        <v>21.097</v>
      </c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>
        <v>3.85</v>
      </c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</row>
    <row r="159" spans="2:230" ht="12.75">
      <c r="B159" s="17" t="s">
        <v>503</v>
      </c>
      <c r="C159" s="2">
        <f t="shared" si="4"/>
        <v>3</v>
      </c>
      <c r="D159" s="54">
        <f t="shared" si="5"/>
        <v>24.61</v>
      </c>
      <c r="E159" s="54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>
        <v>8.4</v>
      </c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>
        <v>10</v>
      </c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>
        <v>6.21</v>
      </c>
      <c r="FF159" s="56"/>
      <c r="FG159" s="56"/>
      <c r="FH159" s="56"/>
      <c r="FI159" s="56"/>
      <c r="FJ159" s="56"/>
      <c r="FK159" s="56"/>
      <c r="FL159" s="73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</row>
    <row r="160" spans="2:230" ht="12.75">
      <c r="B160" s="17" t="s">
        <v>782</v>
      </c>
      <c r="C160" s="2">
        <f t="shared" si="4"/>
        <v>4</v>
      </c>
      <c r="D160" s="54">
        <f t="shared" si="5"/>
        <v>24.16</v>
      </c>
      <c r="E160" s="54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>
        <v>4.1</v>
      </c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>
        <v>6.21</v>
      </c>
      <c r="FF160" s="56"/>
      <c r="FG160" s="56"/>
      <c r="FH160" s="56"/>
      <c r="FI160" s="56"/>
      <c r="FJ160" s="56"/>
      <c r="FK160" s="56"/>
      <c r="FL160" s="73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>
        <v>10</v>
      </c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>
        <v>3.85</v>
      </c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</row>
    <row r="161" spans="2:230" ht="12.75">
      <c r="B161" s="17" t="s">
        <v>69</v>
      </c>
      <c r="C161" s="2">
        <f t="shared" si="4"/>
        <v>1</v>
      </c>
      <c r="D161" s="54">
        <f t="shared" si="5"/>
        <v>21.097</v>
      </c>
      <c r="E161" s="54"/>
      <c r="F161" s="56"/>
      <c r="G161" s="56"/>
      <c r="H161" s="56"/>
      <c r="I161" s="56"/>
      <c r="J161" s="56"/>
      <c r="K161" s="56"/>
      <c r="L161" s="56"/>
      <c r="M161" s="56"/>
      <c r="N161" s="56"/>
      <c r="O161" s="56">
        <v>21.097</v>
      </c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73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</row>
    <row r="162" spans="1:230" ht="12.75">
      <c r="A162" s="7"/>
      <c r="B162" s="19" t="s">
        <v>24</v>
      </c>
      <c r="C162" s="2">
        <f t="shared" si="4"/>
        <v>1</v>
      </c>
      <c r="D162" s="54">
        <f t="shared" si="5"/>
        <v>21.097</v>
      </c>
      <c r="E162" s="54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>
        <v>21.097</v>
      </c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72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</row>
    <row r="163" spans="1:230" ht="12.75">
      <c r="A163" s="7"/>
      <c r="B163" s="19" t="s">
        <v>431</v>
      </c>
      <c r="C163" s="2">
        <f t="shared" si="4"/>
        <v>1</v>
      </c>
      <c r="D163" s="54">
        <f t="shared" si="5"/>
        <v>21.097</v>
      </c>
      <c r="E163" s="54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>
        <v>21.097</v>
      </c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72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</row>
    <row r="164" spans="2:230" ht="12.75">
      <c r="B164" s="19" t="s">
        <v>83</v>
      </c>
      <c r="C164" s="2">
        <f t="shared" si="4"/>
        <v>1</v>
      </c>
      <c r="D164" s="54">
        <f t="shared" si="5"/>
        <v>21.097</v>
      </c>
      <c r="E164" s="54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>
        <v>21.097</v>
      </c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72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</row>
    <row r="165" spans="2:230" ht="12.75">
      <c r="B165" s="17" t="s">
        <v>5</v>
      </c>
      <c r="C165" s="2">
        <f t="shared" si="4"/>
        <v>1</v>
      </c>
      <c r="D165" s="54">
        <f t="shared" si="5"/>
        <v>21.097</v>
      </c>
      <c r="E165" s="54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>
        <v>21.097</v>
      </c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72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</row>
    <row r="166" spans="2:230" ht="12.75">
      <c r="B166" s="17" t="s">
        <v>732</v>
      </c>
      <c r="C166" s="2">
        <f t="shared" si="4"/>
        <v>1</v>
      </c>
      <c r="D166" s="54">
        <f t="shared" si="5"/>
        <v>21.097</v>
      </c>
      <c r="E166" s="54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>
        <v>21.097</v>
      </c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73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</row>
    <row r="167" spans="2:230" ht="12.75">
      <c r="B167" s="19" t="s">
        <v>148</v>
      </c>
      <c r="C167" s="2">
        <f t="shared" si="4"/>
        <v>1</v>
      </c>
      <c r="D167" s="54">
        <f t="shared" si="5"/>
        <v>21.097</v>
      </c>
      <c r="E167" s="54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>
        <v>21.097</v>
      </c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73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</row>
    <row r="168" spans="2:230" ht="12.75">
      <c r="B168" s="17" t="s">
        <v>150</v>
      </c>
      <c r="C168" s="2">
        <f t="shared" si="4"/>
        <v>1</v>
      </c>
      <c r="D168" s="54">
        <f t="shared" si="5"/>
        <v>21.097</v>
      </c>
      <c r="E168" s="54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>
        <v>21.097</v>
      </c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73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</row>
    <row r="169" spans="1:230" ht="12.75">
      <c r="A169" s="7"/>
      <c r="B169" s="17" t="s">
        <v>733</v>
      </c>
      <c r="C169" s="2">
        <f t="shared" si="4"/>
        <v>1</v>
      </c>
      <c r="D169" s="54">
        <f t="shared" si="5"/>
        <v>21.097</v>
      </c>
      <c r="E169" s="54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>
        <v>21.097</v>
      </c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72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</row>
    <row r="170" spans="2:230" ht="12.75">
      <c r="B170" s="17" t="s">
        <v>771</v>
      </c>
      <c r="C170" s="2">
        <f t="shared" si="4"/>
        <v>1</v>
      </c>
      <c r="D170" s="54">
        <f t="shared" si="5"/>
        <v>21.097</v>
      </c>
      <c r="E170" s="54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>
        <v>21.097</v>
      </c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73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</row>
    <row r="171" spans="2:230" ht="12.75">
      <c r="B171" s="17" t="s">
        <v>160</v>
      </c>
      <c r="C171" s="2">
        <f t="shared" si="4"/>
        <v>1</v>
      </c>
      <c r="D171" s="54">
        <f t="shared" si="5"/>
        <v>21.097</v>
      </c>
      <c r="E171" s="54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73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>
        <v>21.097</v>
      </c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</row>
    <row r="172" spans="2:230" ht="12.75">
      <c r="B172" s="17" t="s">
        <v>151</v>
      </c>
      <c r="C172" s="2">
        <f t="shared" si="4"/>
        <v>2</v>
      </c>
      <c r="D172" s="54">
        <f t="shared" si="5"/>
        <v>20</v>
      </c>
      <c r="E172" s="54"/>
      <c r="F172" s="56"/>
      <c r="G172" s="56"/>
      <c r="H172" s="56">
        <v>10</v>
      </c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72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>
        <v>10</v>
      </c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</row>
    <row r="173" spans="2:230" ht="12.75">
      <c r="B173" s="17" t="s">
        <v>775</v>
      </c>
      <c r="C173" s="2">
        <f t="shared" si="4"/>
        <v>1</v>
      </c>
      <c r="D173" s="54">
        <f t="shared" si="5"/>
        <v>18</v>
      </c>
      <c r="E173" s="54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>
        <v>18</v>
      </c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73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  <c r="HQ173" s="56"/>
      <c r="HR173" s="56"/>
      <c r="HS173" s="56"/>
      <c r="HT173" s="56"/>
      <c r="HU173" s="56"/>
      <c r="HV173" s="56"/>
    </row>
    <row r="174" spans="2:230" ht="12.75">
      <c r="B174" s="17" t="s">
        <v>783</v>
      </c>
      <c r="C174" s="2">
        <f t="shared" si="4"/>
        <v>3</v>
      </c>
      <c r="D174" s="54">
        <f t="shared" si="5"/>
        <v>17.95</v>
      </c>
      <c r="E174" s="54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>
        <v>4.1</v>
      </c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73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>
        <v>10</v>
      </c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>
        <v>3.85</v>
      </c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</row>
    <row r="175" spans="2:230" ht="12.75">
      <c r="B175" s="17" t="s">
        <v>109</v>
      </c>
      <c r="C175" s="2">
        <f t="shared" si="4"/>
        <v>2</v>
      </c>
      <c r="D175" s="54">
        <f t="shared" si="5"/>
        <v>14.1</v>
      </c>
      <c r="E175" s="54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>
        <v>4.1</v>
      </c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>
        <v>10</v>
      </c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73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  <c r="HQ175" s="56"/>
      <c r="HR175" s="56"/>
      <c r="HS175" s="56"/>
      <c r="HT175" s="56"/>
      <c r="HU175" s="56"/>
      <c r="HV175" s="56"/>
    </row>
    <row r="176" spans="2:230" ht="12.75">
      <c r="B176" s="17" t="s">
        <v>215</v>
      </c>
      <c r="C176" s="2">
        <f t="shared" si="4"/>
        <v>2</v>
      </c>
      <c r="D176" s="54">
        <f t="shared" si="5"/>
        <v>13.85</v>
      </c>
      <c r="E176" s="54"/>
      <c r="F176" s="56"/>
      <c r="G176" s="56"/>
      <c r="H176" s="56">
        <v>10</v>
      </c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72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>
        <v>3.85</v>
      </c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  <c r="HQ176" s="56"/>
      <c r="HR176" s="56"/>
      <c r="HS176" s="56"/>
      <c r="HT176" s="56"/>
      <c r="HU176" s="56"/>
      <c r="HV176" s="56"/>
    </row>
    <row r="177" spans="2:230" ht="12.75">
      <c r="B177" s="17" t="s">
        <v>901</v>
      </c>
      <c r="C177" s="2">
        <f t="shared" si="4"/>
        <v>2</v>
      </c>
      <c r="D177" s="54">
        <f t="shared" si="5"/>
        <v>13.85</v>
      </c>
      <c r="E177" s="54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73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>
        <v>10</v>
      </c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>
        <v>3.85</v>
      </c>
      <c r="HC177" s="56"/>
      <c r="HD177" s="56"/>
      <c r="HE177" s="56"/>
      <c r="HF177" s="56"/>
      <c r="HG177" s="56"/>
      <c r="HH177" s="56"/>
      <c r="HI177" s="56"/>
      <c r="HJ177" s="56"/>
      <c r="HK177" s="56"/>
      <c r="HL177" s="56"/>
      <c r="HM177" s="56"/>
      <c r="HN177" s="56"/>
      <c r="HO177" s="56"/>
      <c r="HP177" s="56"/>
      <c r="HQ177" s="56"/>
      <c r="HR177" s="56"/>
      <c r="HS177" s="56"/>
      <c r="HT177" s="56"/>
      <c r="HU177" s="56"/>
      <c r="HV177" s="56"/>
    </row>
    <row r="178" spans="2:230" ht="12.75">
      <c r="B178" s="17" t="s">
        <v>7</v>
      </c>
      <c r="C178" s="2">
        <f t="shared" si="4"/>
        <v>2</v>
      </c>
      <c r="D178" s="54">
        <f t="shared" si="5"/>
        <v>11.05</v>
      </c>
      <c r="E178" s="54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73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>
        <v>7.2</v>
      </c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>
        <v>3.85</v>
      </c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</row>
    <row r="179" spans="2:230" ht="12.75">
      <c r="B179" s="17" t="s">
        <v>298</v>
      </c>
      <c r="C179" s="2">
        <f t="shared" si="4"/>
        <v>1</v>
      </c>
      <c r="D179" s="54">
        <f t="shared" si="5"/>
        <v>10</v>
      </c>
      <c r="E179" s="54"/>
      <c r="F179" s="56"/>
      <c r="G179" s="56"/>
      <c r="H179" s="56">
        <v>10</v>
      </c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72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  <c r="HF179" s="56"/>
      <c r="HG179" s="56"/>
      <c r="HH179" s="56"/>
      <c r="HI179" s="56"/>
      <c r="HJ179" s="56"/>
      <c r="HK179" s="56"/>
      <c r="HL179" s="56"/>
      <c r="HM179" s="56"/>
      <c r="HN179" s="56"/>
      <c r="HO179" s="56"/>
      <c r="HP179" s="56"/>
      <c r="HQ179" s="56"/>
      <c r="HR179" s="56"/>
      <c r="HS179" s="56"/>
      <c r="HT179" s="56"/>
      <c r="HU179" s="56"/>
      <c r="HV179" s="56"/>
    </row>
    <row r="180" spans="2:230" ht="12.75">
      <c r="B180" s="17" t="s">
        <v>544</v>
      </c>
      <c r="C180" s="2">
        <f t="shared" si="4"/>
        <v>1</v>
      </c>
      <c r="D180" s="54">
        <f t="shared" si="5"/>
        <v>10</v>
      </c>
      <c r="E180" s="54"/>
      <c r="F180" s="56"/>
      <c r="G180" s="56"/>
      <c r="H180" s="56">
        <v>10</v>
      </c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73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  <c r="HQ180" s="56"/>
      <c r="HR180" s="56"/>
      <c r="HS180" s="56"/>
      <c r="HT180" s="56"/>
      <c r="HU180" s="56"/>
      <c r="HV180" s="56"/>
    </row>
    <row r="181" spans="2:230" ht="12.75">
      <c r="B181" s="19" t="s">
        <v>13</v>
      </c>
      <c r="C181" s="2">
        <f t="shared" si="4"/>
        <v>1</v>
      </c>
      <c r="D181" s="54">
        <f t="shared" si="5"/>
        <v>10</v>
      </c>
      <c r="E181" s="54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>
        <v>10</v>
      </c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73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  <c r="HF181" s="56"/>
      <c r="HG181" s="56"/>
      <c r="HH181" s="56"/>
      <c r="HI181" s="56"/>
      <c r="HJ181" s="56"/>
      <c r="HK181" s="56"/>
      <c r="HL181" s="56"/>
      <c r="HM181" s="56"/>
      <c r="HN181" s="56"/>
      <c r="HO181" s="56"/>
      <c r="HP181" s="56"/>
      <c r="HQ181" s="56"/>
      <c r="HR181" s="56"/>
      <c r="HS181" s="56"/>
      <c r="HT181" s="56"/>
      <c r="HU181" s="56"/>
      <c r="HV181" s="56"/>
    </row>
    <row r="182" spans="2:230" ht="12.75">
      <c r="B182" s="19" t="s">
        <v>414</v>
      </c>
      <c r="C182" s="2">
        <f t="shared" si="4"/>
        <v>1</v>
      </c>
      <c r="D182" s="54">
        <f t="shared" si="5"/>
        <v>10</v>
      </c>
      <c r="E182" s="54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>
        <v>10</v>
      </c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73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  <c r="HF182" s="56"/>
      <c r="HG182" s="56"/>
      <c r="HH182" s="56"/>
      <c r="HI182" s="56"/>
      <c r="HJ182" s="56"/>
      <c r="HK182" s="56"/>
      <c r="HL182" s="56"/>
      <c r="HM182" s="56"/>
      <c r="HN182" s="56"/>
      <c r="HO182" s="56"/>
      <c r="HP182" s="56"/>
      <c r="HQ182" s="56"/>
      <c r="HR182" s="56"/>
      <c r="HS182" s="56"/>
      <c r="HT182" s="56"/>
      <c r="HU182" s="56"/>
      <c r="HV182" s="56"/>
    </row>
    <row r="183" spans="2:230" ht="12.75">
      <c r="B183" s="17" t="s">
        <v>87</v>
      </c>
      <c r="C183" s="2">
        <f t="shared" si="4"/>
        <v>1</v>
      </c>
      <c r="D183" s="54">
        <f t="shared" si="5"/>
        <v>10</v>
      </c>
      <c r="E183" s="54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73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>
        <v>10</v>
      </c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  <c r="HF183" s="56"/>
      <c r="HG183" s="56"/>
      <c r="HH183" s="56"/>
      <c r="HI183" s="56"/>
      <c r="HJ183" s="56"/>
      <c r="HK183" s="56"/>
      <c r="HL183" s="56"/>
      <c r="HM183" s="56"/>
      <c r="HN183" s="56"/>
      <c r="HO183" s="56"/>
      <c r="HP183" s="56"/>
      <c r="HQ183" s="56"/>
      <c r="HR183" s="56"/>
      <c r="HS183" s="56"/>
      <c r="HT183" s="56"/>
      <c r="HU183" s="56"/>
      <c r="HV183" s="56"/>
    </row>
    <row r="184" spans="2:230" ht="12.75">
      <c r="B184" s="17" t="s">
        <v>656</v>
      </c>
      <c r="C184" s="2">
        <f t="shared" si="4"/>
        <v>1</v>
      </c>
      <c r="D184" s="54">
        <f t="shared" si="5"/>
        <v>10</v>
      </c>
      <c r="E184" s="54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73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>
        <v>10</v>
      </c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  <c r="HK184" s="56"/>
      <c r="HL184" s="56"/>
      <c r="HM184" s="56"/>
      <c r="HN184" s="56"/>
      <c r="HO184" s="56"/>
      <c r="HP184" s="56"/>
      <c r="HQ184" s="56"/>
      <c r="HR184" s="56"/>
      <c r="HS184" s="56"/>
      <c r="HT184" s="56"/>
      <c r="HU184" s="56"/>
      <c r="HV184" s="56"/>
    </row>
    <row r="185" spans="1:230" ht="12.75">
      <c r="A185" s="7"/>
      <c r="B185" s="19" t="s">
        <v>564</v>
      </c>
      <c r="C185" s="2">
        <f t="shared" si="4"/>
        <v>1</v>
      </c>
      <c r="D185" s="54">
        <f t="shared" si="5"/>
        <v>10</v>
      </c>
      <c r="E185" s="54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/>
      <c r="EY185" s="56"/>
      <c r="EZ185" s="56"/>
      <c r="FA185" s="56"/>
      <c r="FB185" s="56"/>
      <c r="FC185" s="56"/>
      <c r="FD185" s="56"/>
      <c r="FE185" s="56"/>
      <c r="FF185" s="56"/>
      <c r="FG185" s="56"/>
      <c r="FH185" s="56"/>
      <c r="FI185" s="56"/>
      <c r="FJ185" s="56"/>
      <c r="FK185" s="56"/>
      <c r="FL185" s="72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>
        <v>10</v>
      </c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  <c r="HF185" s="56"/>
      <c r="HG185" s="56"/>
      <c r="HH185" s="56"/>
      <c r="HI185" s="56"/>
      <c r="HJ185" s="56"/>
      <c r="HK185" s="56"/>
      <c r="HL185" s="56"/>
      <c r="HM185" s="56"/>
      <c r="HN185" s="56"/>
      <c r="HO185" s="56"/>
      <c r="HP185" s="56"/>
      <c r="HQ185" s="56"/>
      <c r="HR185" s="56"/>
      <c r="HS185" s="56"/>
      <c r="HT185" s="56"/>
      <c r="HU185" s="56"/>
      <c r="HV185" s="56"/>
    </row>
    <row r="186" spans="2:230" ht="12.75">
      <c r="B186" s="17" t="s">
        <v>201</v>
      </c>
      <c r="C186" s="2">
        <f t="shared" si="4"/>
        <v>1</v>
      </c>
      <c r="D186" s="54">
        <f t="shared" si="5"/>
        <v>10</v>
      </c>
      <c r="E186" s="54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  <c r="FK186" s="56"/>
      <c r="FL186" s="73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/>
      <c r="FZ186" s="56"/>
      <c r="GA186" s="56"/>
      <c r="GB186" s="56"/>
      <c r="GC186" s="56"/>
      <c r="GD186" s="56"/>
      <c r="GE186" s="56"/>
      <c r="GF186" s="56">
        <v>10</v>
      </c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/>
      <c r="HE186" s="56"/>
      <c r="HF186" s="56"/>
      <c r="HG186" s="56"/>
      <c r="HH186" s="56"/>
      <c r="HI186" s="56"/>
      <c r="HJ186" s="56"/>
      <c r="HK186" s="56"/>
      <c r="HL186" s="56"/>
      <c r="HM186" s="56"/>
      <c r="HN186" s="56"/>
      <c r="HO186" s="56"/>
      <c r="HP186" s="56"/>
      <c r="HQ186" s="56"/>
      <c r="HR186" s="56"/>
      <c r="HS186" s="56"/>
      <c r="HT186" s="56"/>
      <c r="HU186" s="56"/>
      <c r="HV186" s="56"/>
    </row>
    <row r="187" spans="2:230" ht="12.75">
      <c r="B187" s="17" t="s">
        <v>63</v>
      </c>
      <c r="C187" s="2">
        <f t="shared" si="4"/>
        <v>1</v>
      </c>
      <c r="D187" s="54">
        <f t="shared" si="5"/>
        <v>10</v>
      </c>
      <c r="E187" s="54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56"/>
      <c r="FG187" s="56"/>
      <c r="FH187" s="56"/>
      <c r="FI187" s="56"/>
      <c r="FJ187" s="56"/>
      <c r="FK187" s="56"/>
      <c r="FL187" s="73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/>
      <c r="FZ187" s="56"/>
      <c r="GA187" s="56"/>
      <c r="GB187" s="56"/>
      <c r="GC187" s="56"/>
      <c r="GD187" s="56"/>
      <c r="GE187" s="56"/>
      <c r="GF187" s="56">
        <v>10</v>
      </c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6"/>
      <c r="HE187" s="56"/>
      <c r="HF187" s="56"/>
      <c r="HG187" s="56"/>
      <c r="HH187" s="56"/>
      <c r="HI187" s="56"/>
      <c r="HJ187" s="56"/>
      <c r="HK187" s="56"/>
      <c r="HL187" s="56"/>
      <c r="HM187" s="56"/>
      <c r="HN187" s="56"/>
      <c r="HO187" s="56"/>
      <c r="HP187" s="56"/>
      <c r="HQ187" s="56"/>
      <c r="HR187" s="56"/>
      <c r="HS187" s="56"/>
      <c r="HT187" s="56"/>
      <c r="HU187" s="56"/>
      <c r="HV187" s="56"/>
    </row>
    <row r="188" spans="2:230" ht="12.75">
      <c r="B188" s="17" t="s">
        <v>81</v>
      </c>
      <c r="C188" s="2">
        <f t="shared" si="4"/>
        <v>2</v>
      </c>
      <c r="D188" s="54">
        <f t="shared" si="5"/>
        <v>9.6</v>
      </c>
      <c r="E188" s="54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>
        <v>4.1</v>
      </c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>
        <v>5.5</v>
      </c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73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  <c r="HF188" s="56"/>
      <c r="HG188" s="56"/>
      <c r="HH188" s="56"/>
      <c r="HI188" s="56"/>
      <c r="HJ188" s="56"/>
      <c r="HK188" s="56"/>
      <c r="HL188" s="56"/>
      <c r="HM188" s="56"/>
      <c r="HN188" s="56"/>
      <c r="HO188" s="56"/>
      <c r="HP188" s="56"/>
      <c r="HQ188" s="56"/>
      <c r="HR188" s="56"/>
      <c r="HS188" s="56"/>
      <c r="HT188" s="56"/>
      <c r="HU188" s="56"/>
      <c r="HV188" s="56"/>
    </row>
    <row r="189" spans="1:230" ht="12.75">
      <c r="A189" s="13"/>
      <c r="B189" s="17" t="s">
        <v>368</v>
      </c>
      <c r="C189" s="2">
        <f t="shared" si="4"/>
        <v>1</v>
      </c>
      <c r="D189" s="54">
        <f t="shared" si="5"/>
        <v>8.4</v>
      </c>
      <c r="E189" s="55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>
        <v>8.4</v>
      </c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72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  <c r="GM189" s="57"/>
      <c r="GN189" s="57"/>
      <c r="GO189" s="57"/>
      <c r="GP189" s="57"/>
      <c r="GQ189" s="57"/>
      <c r="GR189" s="57"/>
      <c r="GS189" s="57"/>
      <c r="GT189" s="57"/>
      <c r="GU189" s="57"/>
      <c r="GV189" s="57"/>
      <c r="GW189" s="57"/>
      <c r="GX189" s="57"/>
      <c r="GY189" s="57"/>
      <c r="GZ189" s="57"/>
      <c r="HA189" s="57"/>
      <c r="HB189" s="57"/>
      <c r="HC189" s="57"/>
      <c r="HD189" s="57"/>
      <c r="HE189" s="57"/>
      <c r="HF189" s="57"/>
      <c r="HG189" s="57"/>
      <c r="HH189" s="57"/>
      <c r="HI189" s="57"/>
      <c r="HJ189" s="57"/>
      <c r="HK189" s="57"/>
      <c r="HL189" s="57"/>
      <c r="HM189" s="57"/>
      <c r="HN189" s="57"/>
      <c r="HO189" s="57"/>
      <c r="HP189" s="57"/>
      <c r="HQ189" s="57"/>
      <c r="HR189" s="57"/>
      <c r="HS189" s="57"/>
      <c r="HT189" s="57"/>
      <c r="HU189" s="57"/>
      <c r="HV189" s="57"/>
    </row>
    <row r="190" spans="2:230" ht="12.75">
      <c r="B190" s="19" t="s">
        <v>191</v>
      </c>
      <c r="C190" s="2">
        <f t="shared" si="4"/>
        <v>2</v>
      </c>
      <c r="D190" s="54">
        <f t="shared" si="5"/>
        <v>7.949999999999999</v>
      </c>
      <c r="E190" s="54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>
        <v>4.1</v>
      </c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73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>
        <v>3.85</v>
      </c>
      <c r="HC190" s="56"/>
      <c r="HD190" s="56"/>
      <c r="HE190" s="56"/>
      <c r="HF190" s="56"/>
      <c r="HG190" s="56"/>
      <c r="HH190" s="56"/>
      <c r="HI190" s="56"/>
      <c r="HJ190" s="56"/>
      <c r="HK190" s="56"/>
      <c r="HL190" s="56"/>
      <c r="HM190" s="56"/>
      <c r="HN190" s="56"/>
      <c r="HO190" s="56"/>
      <c r="HP190" s="56"/>
      <c r="HQ190" s="56"/>
      <c r="HR190" s="56"/>
      <c r="HS190" s="56"/>
      <c r="HT190" s="56"/>
      <c r="HU190" s="56"/>
      <c r="HV190" s="56"/>
    </row>
    <row r="191" spans="2:230" ht="12.75">
      <c r="B191" s="17" t="s">
        <v>297</v>
      </c>
      <c r="C191" s="2">
        <f t="shared" si="4"/>
        <v>2</v>
      </c>
      <c r="D191" s="54">
        <f t="shared" si="5"/>
        <v>7.949999999999999</v>
      </c>
      <c r="E191" s="54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>
        <v>4.1</v>
      </c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73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>
        <v>3.85</v>
      </c>
      <c r="HC191" s="56"/>
      <c r="HD191" s="56"/>
      <c r="HE191" s="56"/>
      <c r="HF191" s="56"/>
      <c r="HG191" s="56"/>
      <c r="HH191" s="56"/>
      <c r="HI191" s="56"/>
      <c r="HJ191" s="56"/>
      <c r="HK191" s="56"/>
      <c r="HL191" s="56"/>
      <c r="HM191" s="56"/>
      <c r="HN191" s="56"/>
      <c r="HO191" s="56"/>
      <c r="HP191" s="56"/>
      <c r="HQ191" s="56"/>
      <c r="HR191" s="56"/>
      <c r="HS191" s="56"/>
      <c r="HT191" s="56"/>
      <c r="HU191" s="56"/>
      <c r="HV191" s="56"/>
    </row>
    <row r="192" spans="2:230" ht="12.75">
      <c r="B192" s="17" t="s">
        <v>827</v>
      </c>
      <c r="C192" s="2">
        <f t="shared" si="4"/>
        <v>1</v>
      </c>
      <c r="D192" s="54">
        <f t="shared" si="5"/>
        <v>5.5</v>
      </c>
      <c r="E192" s="54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>
        <v>5.5</v>
      </c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73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  <c r="HQ192" s="56"/>
      <c r="HR192" s="56"/>
      <c r="HS192" s="56"/>
      <c r="HT192" s="56"/>
      <c r="HU192" s="56"/>
      <c r="HV192" s="56"/>
    </row>
    <row r="193" spans="2:230" ht="12.75">
      <c r="B193" s="17" t="s">
        <v>785</v>
      </c>
      <c r="C193" s="2">
        <f t="shared" si="4"/>
        <v>1</v>
      </c>
      <c r="D193" s="54">
        <f t="shared" si="5"/>
        <v>4.1</v>
      </c>
      <c r="E193" s="54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>
        <v>4.1</v>
      </c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73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  <c r="HK193" s="56"/>
      <c r="HL193" s="56"/>
      <c r="HM193" s="56"/>
      <c r="HN193" s="56"/>
      <c r="HO193" s="56"/>
      <c r="HP193" s="56"/>
      <c r="HQ193" s="56"/>
      <c r="HR193" s="56"/>
      <c r="HS193" s="56"/>
      <c r="HT193" s="56"/>
      <c r="HU193" s="56"/>
      <c r="HV193" s="56"/>
    </row>
    <row r="194" spans="2:230" ht="12.75">
      <c r="B194" s="17" t="s">
        <v>545</v>
      </c>
      <c r="C194" s="2">
        <f t="shared" si="4"/>
        <v>1</v>
      </c>
      <c r="D194" s="54">
        <f t="shared" si="5"/>
        <v>4.1</v>
      </c>
      <c r="E194" s="54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>
        <v>4.1</v>
      </c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73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  <c r="HK194" s="56"/>
      <c r="HL194" s="56"/>
      <c r="HM194" s="56"/>
      <c r="HN194" s="56"/>
      <c r="HO194" s="56"/>
      <c r="HP194" s="56"/>
      <c r="HQ194" s="56"/>
      <c r="HR194" s="56"/>
      <c r="HS194" s="56"/>
      <c r="HT194" s="56"/>
      <c r="HU194" s="56"/>
      <c r="HV194" s="56"/>
    </row>
    <row r="195" spans="2:230" ht="12.75">
      <c r="B195" s="17" t="s">
        <v>91</v>
      </c>
      <c r="C195" s="2">
        <f aca="true" t="shared" si="6" ref="C195:C205">COUNTA(E195:HV195)</f>
        <v>1</v>
      </c>
      <c r="D195" s="54">
        <f aca="true" t="shared" si="7" ref="D195:D205">SUM(E195:HV195)</f>
        <v>4.1</v>
      </c>
      <c r="E195" s="54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>
        <v>4.1</v>
      </c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73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/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  <c r="HF195" s="56"/>
      <c r="HG195" s="56"/>
      <c r="HH195" s="56"/>
      <c r="HI195" s="56"/>
      <c r="HJ195" s="56"/>
      <c r="HK195" s="56"/>
      <c r="HL195" s="56"/>
      <c r="HM195" s="56"/>
      <c r="HN195" s="56"/>
      <c r="HO195" s="56"/>
      <c r="HP195" s="56"/>
      <c r="HQ195" s="56"/>
      <c r="HR195" s="56"/>
      <c r="HS195" s="56"/>
      <c r="HT195" s="56"/>
      <c r="HU195" s="56"/>
      <c r="HV195" s="56"/>
    </row>
    <row r="196" spans="2:230" ht="12.75">
      <c r="B196" s="17" t="s">
        <v>786</v>
      </c>
      <c r="C196" s="2">
        <f t="shared" si="6"/>
        <v>1</v>
      </c>
      <c r="D196" s="54">
        <f t="shared" si="7"/>
        <v>4.1</v>
      </c>
      <c r="E196" s="54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>
        <v>4.1</v>
      </c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73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/>
      <c r="HE196" s="56"/>
      <c r="HF196" s="56"/>
      <c r="HG196" s="56"/>
      <c r="HH196" s="56"/>
      <c r="HI196" s="56"/>
      <c r="HJ196" s="56"/>
      <c r="HK196" s="56"/>
      <c r="HL196" s="56"/>
      <c r="HM196" s="56"/>
      <c r="HN196" s="56"/>
      <c r="HO196" s="56"/>
      <c r="HP196" s="56"/>
      <c r="HQ196" s="56"/>
      <c r="HR196" s="56"/>
      <c r="HS196" s="56"/>
      <c r="HT196" s="56"/>
      <c r="HU196" s="56"/>
      <c r="HV196" s="56"/>
    </row>
    <row r="197" spans="2:230" ht="12.75">
      <c r="B197" s="19" t="s">
        <v>108</v>
      </c>
      <c r="C197" s="2">
        <f t="shared" si="6"/>
        <v>1</v>
      </c>
      <c r="D197" s="54">
        <f t="shared" si="7"/>
        <v>4.1</v>
      </c>
      <c r="E197" s="54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>
        <v>4.1</v>
      </c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/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6"/>
      <c r="EY197" s="56"/>
      <c r="EZ197" s="56"/>
      <c r="FA197" s="56"/>
      <c r="FB197" s="56"/>
      <c r="FC197" s="56"/>
      <c r="FD197" s="56"/>
      <c r="FE197" s="56"/>
      <c r="FF197" s="56"/>
      <c r="FG197" s="56"/>
      <c r="FH197" s="56"/>
      <c r="FI197" s="56"/>
      <c r="FJ197" s="56"/>
      <c r="FK197" s="56"/>
      <c r="FL197" s="73"/>
      <c r="FM197" s="56"/>
      <c r="FN197" s="56"/>
      <c r="FO197" s="56"/>
      <c r="FP197" s="56"/>
      <c r="FQ197" s="56"/>
      <c r="FR197" s="56"/>
      <c r="FS197" s="56"/>
      <c r="FT197" s="56"/>
      <c r="FU197" s="56"/>
      <c r="FV197" s="56"/>
      <c r="FW197" s="56"/>
      <c r="FX197" s="56"/>
      <c r="FY197" s="56"/>
      <c r="FZ197" s="56"/>
      <c r="GA197" s="56"/>
      <c r="GB197" s="56"/>
      <c r="GC197" s="56"/>
      <c r="GD197" s="56"/>
      <c r="GE197" s="56"/>
      <c r="GF197" s="56"/>
      <c r="GG197" s="56"/>
      <c r="GH197" s="56"/>
      <c r="GI197" s="56"/>
      <c r="GJ197" s="56"/>
      <c r="GK197" s="56"/>
      <c r="GL197" s="56"/>
      <c r="GM197" s="56"/>
      <c r="GN197" s="56"/>
      <c r="GO197" s="56"/>
      <c r="GP197" s="56"/>
      <c r="GQ197" s="56"/>
      <c r="GR197" s="56"/>
      <c r="GS197" s="56"/>
      <c r="GT197" s="56"/>
      <c r="GU197" s="56"/>
      <c r="GV197" s="56"/>
      <c r="GW197" s="56"/>
      <c r="GX197" s="56"/>
      <c r="GY197" s="56"/>
      <c r="GZ197" s="56"/>
      <c r="HA197" s="56"/>
      <c r="HB197" s="56"/>
      <c r="HC197" s="56"/>
      <c r="HD197" s="56"/>
      <c r="HE197" s="56"/>
      <c r="HF197" s="56"/>
      <c r="HG197" s="56"/>
      <c r="HH197" s="56"/>
      <c r="HI197" s="56"/>
      <c r="HJ197" s="56"/>
      <c r="HK197" s="56"/>
      <c r="HL197" s="56"/>
      <c r="HM197" s="56"/>
      <c r="HN197" s="56"/>
      <c r="HO197" s="56"/>
      <c r="HP197" s="56"/>
      <c r="HQ197" s="56"/>
      <c r="HR197" s="56"/>
      <c r="HS197" s="56"/>
      <c r="HT197" s="56"/>
      <c r="HU197" s="56"/>
      <c r="HV197" s="56"/>
    </row>
    <row r="198" spans="2:230" ht="12.75">
      <c r="B198" s="5" t="s">
        <v>93</v>
      </c>
      <c r="C198" s="2">
        <f t="shared" si="6"/>
        <v>1</v>
      </c>
      <c r="D198" s="54">
        <f t="shared" si="7"/>
        <v>4.1</v>
      </c>
      <c r="E198" s="54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>
        <v>4.1</v>
      </c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73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  <c r="HK198" s="56"/>
      <c r="HL198" s="56"/>
      <c r="HM198" s="56"/>
      <c r="HN198" s="56"/>
      <c r="HO198" s="56"/>
      <c r="HP198" s="56"/>
      <c r="HQ198" s="56"/>
      <c r="HR198" s="56"/>
      <c r="HS198" s="56"/>
      <c r="HT198" s="56"/>
      <c r="HU198" s="56"/>
      <c r="HV198" s="56"/>
    </row>
    <row r="199" spans="2:230" ht="12.75">
      <c r="B199" s="17" t="s">
        <v>154</v>
      </c>
      <c r="C199" s="2">
        <f t="shared" si="6"/>
        <v>1</v>
      </c>
      <c r="D199" s="54">
        <f t="shared" si="7"/>
        <v>3.85</v>
      </c>
      <c r="E199" s="54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56"/>
      <c r="FG199" s="56"/>
      <c r="FH199" s="56"/>
      <c r="FI199" s="56"/>
      <c r="FJ199" s="56"/>
      <c r="FK199" s="56"/>
      <c r="FL199" s="73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>
        <v>3.85</v>
      </c>
      <c r="HC199" s="56"/>
      <c r="HD199" s="56"/>
      <c r="HE199" s="56"/>
      <c r="HF199" s="56"/>
      <c r="HG199" s="56"/>
      <c r="HH199" s="56"/>
      <c r="HI199" s="56"/>
      <c r="HJ199" s="56"/>
      <c r="HK199" s="56"/>
      <c r="HL199" s="56"/>
      <c r="HM199" s="56"/>
      <c r="HN199" s="56"/>
      <c r="HO199" s="56"/>
      <c r="HP199" s="56"/>
      <c r="HQ199" s="56"/>
      <c r="HR199" s="56"/>
      <c r="HS199" s="56"/>
      <c r="HT199" s="56"/>
      <c r="HU199" s="56"/>
      <c r="HV199" s="56"/>
    </row>
    <row r="200" spans="2:230" ht="12.75">
      <c r="B200" s="17" t="s">
        <v>161</v>
      </c>
      <c r="C200" s="2">
        <f t="shared" si="6"/>
        <v>1</v>
      </c>
      <c r="D200" s="54">
        <f t="shared" si="7"/>
        <v>3.85</v>
      </c>
      <c r="E200" s="54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73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>
        <v>3.85</v>
      </c>
      <c r="HC200" s="56"/>
      <c r="HD200" s="56"/>
      <c r="HE200" s="56"/>
      <c r="HF200" s="56"/>
      <c r="HG200" s="56"/>
      <c r="HH200" s="56"/>
      <c r="HI200" s="56"/>
      <c r="HJ200" s="56"/>
      <c r="HK200" s="56"/>
      <c r="HL200" s="56"/>
      <c r="HM200" s="56"/>
      <c r="HN200" s="56"/>
      <c r="HO200" s="56"/>
      <c r="HP200" s="56"/>
      <c r="HQ200" s="56"/>
      <c r="HR200" s="56"/>
      <c r="HS200" s="56"/>
      <c r="HT200" s="56"/>
      <c r="HU200" s="56"/>
      <c r="HV200" s="56"/>
    </row>
    <row r="201" spans="2:230" ht="12.75">
      <c r="B201" s="17" t="s">
        <v>136</v>
      </c>
      <c r="C201" s="2">
        <f t="shared" si="6"/>
        <v>1</v>
      </c>
      <c r="D201" s="54">
        <f t="shared" si="7"/>
        <v>3.85</v>
      </c>
      <c r="E201" s="54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56"/>
      <c r="FG201" s="56"/>
      <c r="FH201" s="56"/>
      <c r="FI201" s="56"/>
      <c r="FJ201" s="56"/>
      <c r="FK201" s="56"/>
      <c r="FL201" s="73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  <c r="GF201" s="56"/>
      <c r="GG201" s="56"/>
      <c r="GH201" s="56"/>
      <c r="GI201" s="56"/>
      <c r="GJ201" s="56"/>
      <c r="GK201" s="56"/>
      <c r="GL201" s="56"/>
      <c r="GM201" s="56"/>
      <c r="GN201" s="56"/>
      <c r="GO201" s="56"/>
      <c r="GP201" s="56"/>
      <c r="GQ201" s="56"/>
      <c r="GR201" s="56"/>
      <c r="GS201" s="56"/>
      <c r="GT201" s="56"/>
      <c r="GU201" s="56"/>
      <c r="GV201" s="56"/>
      <c r="GW201" s="56"/>
      <c r="GX201" s="56"/>
      <c r="GY201" s="56"/>
      <c r="GZ201" s="56"/>
      <c r="HA201" s="56"/>
      <c r="HB201" s="56">
        <v>3.85</v>
      </c>
      <c r="HC201" s="56"/>
      <c r="HD201" s="56"/>
      <c r="HE201" s="56"/>
      <c r="HF201" s="56"/>
      <c r="HG201" s="56"/>
      <c r="HH201" s="56"/>
      <c r="HI201" s="56"/>
      <c r="HJ201" s="56"/>
      <c r="HK201" s="56"/>
      <c r="HL201" s="56"/>
      <c r="HM201" s="56"/>
      <c r="HN201" s="56"/>
      <c r="HO201" s="56"/>
      <c r="HP201" s="56"/>
      <c r="HQ201" s="56"/>
      <c r="HR201" s="56"/>
      <c r="HS201" s="56"/>
      <c r="HT201" s="56"/>
      <c r="HU201" s="56"/>
      <c r="HV201" s="56"/>
    </row>
    <row r="202" spans="2:230" ht="12.75">
      <c r="B202" s="17" t="s">
        <v>928</v>
      </c>
      <c r="C202" s="2">
        <f t="shared" si="6"/>
        <v>1</v>
      </c>
      <c r="D202" s="54">
        <f t="shared" si="7"/>
        <v>3.85</v>
      </c>
      <c r="E202" s="54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  <c r="FF202" s="56"/>
      <c r="FG202" s="56"/>
      <c r="FH202" s="56"/>
      <c r="FI202" s="56"/>
      <c r="FJ202" s="56"/>
      <c r="FK202" s="56"/>
      <c r="FL202" s="73"/>
      <c r="FM202" s="56"/>
      <c r="FN202" s="56"/>
      <c r="FO202" s="56"/>
      <c r="FP202" s="56"/>
      <c r="FQ202" s="56"/>
      <c r="FR202" s="56"/>
      <c r="FS202" s="56"/>
      <c r="FT202" s="56"/>
      <c r="FU202" s="56"/>
      <c r="FV202" s="56"/>
      <c r="FW202" s="56"/>
      <c r="FX202" s="56"/>
      <c r="FY202" s="56"/>
      <c r="FZ202" s="56"/>
      <c r="GA202" s="56"/>
      <c r="GB202" s="56"/>
      <c r="GC202" s="56"/>
      <c r="GD202" s="56"/>
      <c r="GE202" s="56"/>
      <c r="GF202" s="56"/>
      <c r="GG202" s="56"/>
      <c r="GH202" s="56"/>
      <c r="GI202" s="56"/>
      <c r="GJ202" s="56"/>
      <c r="GK202" s="56"/>
      <c r="GL202" s="56"/>
      <c r="GM202" s="56"/>
      <c r="GN202" s="56"/>
      <c r="GO202" s="56"/>
      <c r="GP202" s="56"/>
      <c r="GQ202" s="56"/>
      <c r="GR202" s="56"/>
      <c r="GS202" s="56"/>
      <c r="GT202" s="56"/>
      <c r="GU202" s="56"/>
      <c r="GV202" s="56"/>
      <c r="GW202" s="56"/>
      <c r="GX202" s="56"/>
      <c r="GY202" s="56"/>
      <c r="GZ202" s="56"/>
      <c r="HA202" s="56"/>
      <c r="HB202" s="56">
        <v>3.85</v>
      </c>
      <c r="HC202" s="56"/>
      <c r="HD202" s="56"/>
      <c r="HE202" s="56"/>
      <c r="HF202" s="56"/>
      <c r="HG202" s="56"/>
      <c r="HH202" s="56"/>
      <c r="HI202" s="56"/>
      <c r="HJ202" s="56"/>
      <c r="HK202" s="56"/>
      <c r="HL202" s="56"/>
      <c r="HM202" s="56"/>
      <c r="HN202" s="56"/>
      <c r="HO202" s="56"/>
      <c r="HP202" s="56"/>
      <c r="HQ202" s="56"/>
      <c r="HR202" s="56"/>
      <c r="HS202" s="56"/>
      <c r="HT202" s="56"/>
      <c r="HU202" s="56"/>
      <c r="HV202" s="56"/>
    </row>
    <row r="203" spans="2:230" ht="12.75">
      <c r="B203" s="17" t="s">
        <v>929</v>
      </c>
      <c r="C203" s="2">
        <f t="shared" si="6"/>
        <v>1</v>
      </c>
      <c r="D203" s="54">
        <f t="shared" si="7"/>
        <v>3.85</v>
      </c>
      <c r="E203" s="54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56"/>
      <c r="FG203" s="56"/>
      <c r="FH203" s="56"/>
      <c r="FI203" s="56"/>
      <c r="FJ203" s="56"/>
      <c r="FK203" s="56"/>
      <c r="FL203" s="73"/>
      <c r="FM203" s="56"/>
      <c r="FN203" s="56"/>
      <c r="FO203" s="56"/>
      <c r="FP203" s="56"/>
      <c r="FQ203" s="56"/>
      <c r="FR203" s="56"/>
      <c r="FS203" s="56"/>
      <c r="FT203" s="56"/>
      <c r="FU203" s="56"/>
      <c r="FV203" s="56"/>
      <c r="FW203" s="56"/>
      <c r="FX203" s="56"/>
      <c r="FY203" s="56"/>
      <c r="FZ203" s="56"/>
      <c r="GA203" s="56"/>
      <c r="GB203" s="56"/>
      <c r="GC203" s="56"/>
      <c r="GD203" s="56"/>
      <c r="GE203" s="56"/>
      <c r="GF203" s="56"/>
      <c r="GG203" s="56"/>
      <c r="GH203" s="56"/>
      <c r="GI203" s="56"/>
      <c r="GJ203" s="56"/>
      <c r="GK203" s="56"/>
      <c r="GL203" s="56"/>
      <c r="GM203" s="56"/>
      <c r="GN203" s="56"/>
      <c r="GO203" s="56"/>
      <c r="GP203" s="56"/>
      <c r="GQ203" s="56"/>
      <c r="GR203" s="56"/>
      <c r="GS203" s="56"/>
      <c r="GT203" s="56"/>
      <c r="GU203" s="56"/>
      <c r="GV203" s="56"/>
      <c r="GW203" s="56"/>
      <c r="GX203" s="56"/>
      <c r="GY203" s="56"/>
      <c r="GZ203" s="56"/>
      <c r="HA203" s="56"/>
      <c r="HB203" s="56">
        <v>3.85</v>
      </c>
      <c r="HC203" s="56"/>
      <c r="HD203" s="56"/>
      <c r="HE203" s="56"/>
      <c r="HF203" s="56"/>
      <c r="HG203" s="56"/>
      <c r="HH203" s="56"/>
      <c r="HI203" s="56"/>
      <c r="HJ203" s="56"/>
      <c r="HK203" s="56"/>
      <c r="HL203" s="56"/>
      <c r="HM203" s="56"/>
      <c r="HN203" s="56"/>
      <c r="HO203" s="56"/>
      <c r="HP203" s="56"/>
      <c r="HQ203" s="56"/>
      <c r="HR203" s="56"/>
      <c r="HS203" s="56"/>
      <c r="HT203" s="56"/>
      <c r="HU203" s="56"/>
      <c r="HV203" s="56"/>
    </row>
    <row r="204" spans="2:230" ht="12.75">
      <c r="B204" s="17" t="s">
        <v>25</v>
      </c>
      <c r="C204" s="2">
        <f t="shared" si="6"/>
        <v>1</v>
      </c>
      <c r="D204" s="54">
        <f t="shared" si="7"/>
        <v>3.85</v>
      </c>
      <c r="E204" s="54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56"/>
      <c r="ES204" s="56"/>
      <c r="ET204" s="56"/>
      <c r="EU204" s="56"/>
      <c r="EV204" s="56"/>
      <c r="EW204" s="56"/>
      <c r="EX204" s="56"/>
      <c r="EY204" s="56"/>
      <c r="EZ204" s="56"/>
      <c r="FA204" s="56"/>
      <c r="FB204" s="56"/>
      <c r="FC204" s="56"/>
      <c r="FD204" s="56"/>
      <c r="FE204" s="56"/>
      <c r="FF204" s="56"/>
      <c r="FG204" s="56"/>
      <c r="FH204" s="56"/>
      <c r="FI204" s="56"/>
      <c r="FJ204" s="56"/>
      <c r="FK204" s="56"/>
      <c r="FL204" s="73"/>
      <c r="FM204" s="56"/>
      <c r="FN204" s="56"/>
      <c r="FO204" s="56"/>
      <c r="FP204" s="56"/>
      <c r="FQ204" s="56"/>
      <c r="FR204" s="56"/>
      <c r="FS204" s="56"/>
      <c r="FT204" s="56"/>
      <c r="FU204" s="56"/>
      <c r="FV204" s="56"/>
      <c r="FW204" s="56"/>
      <c r="FX204" s="56"/>
      <c r="FY204" s="56"/>
      <c r="FZ204" s="56"/>
      <c r="GA204" s="56"/>
      <c r="GB204" s="56"/>
      <c r="GC204" s="56"/>
      <c r="GD204" s="56"/>
      <c r="GE204" s="56"/>
      <c r="GF204" s="56"/>
      <c r="GG204" s="56"/>
      <c r="GH204" s="56"/>
      <c r="GI204" s="56"/>
      <c r="GJ204" s="56"/>
      <c r="GK204" s="56"/>
      <c r="GL204" s="56"/>
      <c r="GM204" s="56"/>
      <c r="GN204" s="56"/>
      <c r="GO204" s="56"/>
      <c r="GP204" s="56"/>
      <c r="GQ204" s="56"/>
      <c r="GR204" s="56"/>
      <c r="GS204" s="56"/>
      <c r="GT204" s="56"/>
      <c r="GU204" s="56"/>
      <c r="GV204" s="56"/>
      <c r="GW204" s="56"/>
      <c r="GX204" s="56"/>
      <c r="GY204" s="56"/>
      <c r="GZ204" s="56"/>
      <c r="HA204" s="56"/>
      <c r="HB204" s="56">
        <v>3.85</v>
      </c>
      <c r="HC204" s="56"/>
      <c r="HD204" s="56"/>
      <c r="HE204" s="56"/>
      <c r="HF204" s="56"/>
      <c r="HG204" s="56"/>
      <c r="HH204" s="56"/>
      <c r="HI204" s="56"/>
      <c r="HJ204" s="56"/>
      <c r="HK204" s="56"/>
      <c r="HL204" s="56"/>
      <c r="HM204" s="56"/>
      <c r="HN204" s="56"/>
      <c r="HO204" s="56"/>
      <c r="HP204" s="56"/>
      <c r="HQ204" s="56"/>
      <c r="HR204" s="56"/>
      <c r="HS204" s="56"/>
      <c r="HT204" s="56"/>
      <c r="HU204" s="56"/>
      <c r="HV204" s="56"/>
    </row>
    <row r="205" spans="2:230" ht="12.75">
      <c r="B205" s="19" t="s">
        <v>930</v>
      </c>
      <c r="C205" s="2">
        <f t="shared" si="6"/>
        <v>1</v>
      </c>
      <c r="D205" s="54">
        <f t="shared" si="7"/>
        <v>3.85</v>
      </c>
      <c r="E205" s="54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  <c r="FF205" s="56"/>
      <c r="FG205" s="56"/>
      <c r="FH205" s="56"/>
      <c r="FI205" s="56"/>
      <c r="FJ205" s="56"/>
      <c r="FK205" s="56"/>
      <c r="FL205" s="73"/>
      <c r="FM205" s="56"/>
      <c r="FN205" s="56"/>
      <c r="FO205" s="56"/>
      <c r="FP205" s="56"/>
      <c r="FQ205" s="56"/>
      <c r="FR205" s="56"/>
      <c r="FS205" s="56"/>
      <c r="FT205" s="56"/>
      <c r="FU205" s="56"/>
      <c r="FV205" s="56"/>
      <c r="FW205" s="56"/>
      <c r="FX205" s="56"/>
      <c r="FY205" s="56"/>
      <c r="FZ205" s="56"/>
      <c r="GA205" s="56"/>
      <c r="GB205" s="56"/>
      <c r="GC205" s="56"/>
      <c r="GD205" s="56"/>
      <c r="GE205" s="56"/>
      <c r="GF205" s="56"/>
      <c r="GG205" s="56"/>
      <c r="GH205" s="56"/>
      <c r="GI205" s="56"/>
      <c r="GJ205" s="56"/>
      <c r="GK205" s="56"/>
      <c r="GL205" s="56"/>
      <c r="GM205" s="56"/>
      <c r="GN205" s="56"/>
      <c r="GO205" s="56"/>
      <c r="GP205" s="56"/>
      <c r="GQ205" s="56"/>
      <c r="GR205" s="56"/>
      <c r="GS205" s="56"/>
      <c r="GT205" s="56"/>
      <c r="GU205" s="56"/>
      <c r="GV205" s="56"/>
      <c r="GW205" s="56"/>
      <c r="GX205" s="56"/>
      <c r="GY205" s="56"/>
      <c r="GZ205" s="56"/>
      <c r="HA205" s="56"/>
      <c r="HB205" s="56">
        <v>3.85</v>
      </c>
      <c r="HC205" s="56"/>
      <c r="HD205" s="56"/>
      <c r="HE205" s="56"/>
      <c r="HF205" s="56"/>
      <c r="HG205" s="56"/>
      <c r="HH205" s="56"/>
      <c r="HI205" s="56"/>
      <c r="HJ205" s="56"/>
      <c r="HK205" s="56"/>
      <c r="HL205" s="56"/>
      <c r="HM205" s="56"/>
      <c r="HN205" s="56"/>
      <c r="HO205" s="56"/>
      <c r="HP205" s="56"/>
      <c r="HQ205" s="56"/>
      <c r="HR205" s="56"/>
      <c r="HS205" s="56"/>
      <c r="HT205" s="56"/>
      <c r="HU205" s="56"/>
      <c r="HV205" s="56"/>
    </row>
    <row r="206" spans="2:230" ht="12.75">
      <c r="B206" s="19"/>
      <c r="C206" s="2"/>
      <c r="D206" s="54"/>
      <c r="E206" s="54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56"/>
      <c r="FG206" s="56"/>
      <c r="FH206" s="56"/>
      <c r="FI206" s="56"/>
      <c r="FJ206" s="56"/>
      <c r="FK206" s="56"/>
      <c r="FL206" s="73"/>
      <c r="FM206" s="56"/>
      <c r="FN206" s="56"/>
      <c r="FO206" s="56"/>
      <c r="FP206" s="56"/>
      <c r="FQ206" s="56"/>
      <c r="FR206" s="56"/>
      <c r="FS206" s="56"/>
      <c r="FT206" s="56"/>
      <c r="FU206" s="56"/>
      <c r="FV206" s="56"/>
      <c r="FW206" s="56"/>
      <c r="FX206" s="56"/>
      <c r="FY206" s="56"/>
      <c r="FZ206" s="56"/>
      <c r="GA206" s="56"/>
      <c r="GB206" s="56"/>
      <c r="GC206" s="56"/>
      <c r="GD206" s="56"/>
      <c r="GE206" s="56"/>
      <c r="GF206" s="56"/>
      <c r="GG206" s="56"/>
      <c r="GH206" s="56"/>
      <c r="GI206" s="56"/>
      <c r="GJ206" s="56"/>
      <c r="GK206" s="56"/>
      <c r="GL206" s="56"/>
      <c r="GM206" s="56"/>
      <c r="GN206" s="56"/>
      <c r="GO206" s="56"/>
      <c r="GP206" s="56"/>
      <c r="GQ206" s="56"/>
      <c r="GR206" s="56"/>
      <c r="GS206" s="56"/>
      <c r="GT206" s="56"/>
      <c r="GU206" s="56"/>
      <c r="GV206" s="56"/>
      <c r="GW206" s="56"/>
      <c r="GX206" s="56"/>
      <c r="GY206" s="56"/>
      <c r="GZ206" s="56"/>
      <c r="HA206" s="56"/>
      <c r="HB206" s="56"/>
      <c r="HC206" s="56"/>
      <c r="HD206" s="56"/>
      <c r="HE206" s="56"/>
      <c r="HF206" s="56"/>
      <c r="HG206" s="56"/>
      <c r="HH206" s="56"/>
      <c r="HI206" s="56"/>
      <c r="HJ206" s="56"/>
      <c r="HK206" s="56"/>
      <c r="HL206" s="56"/>
      <c r="HM206" s="56"/>
      <c r="HN206" s="56"/>
      <c r="HO206" s="56"/>
      <c r="HP206" s="56"/>
      <c r="HQ206" s="56"/>
      <c r="HR206" s="56"/>
      <c r="HS206" s="56"/>
      <c r="HT206" s="56"/>
      <c r="HU206" s="56"/>
      <c r="HV206" s="56"/>
    </row>
    <row r="207" spans="2:230" ht="12.75">
      <c r="B207" s="5"/>
      <c r="C207" s="2"/>
      <c r="D207" s="54"/>
      <c r="E207" s="54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  <c r="FD207" s="56"/>
      <c r="FE207" s="56"/>
      <c r="FF207" s="56"/>
      <c r="FG207" s="56"/>
      <c r="FH207" s="56"/>
      <c r="FI207" s="56"/>
      <c r="FJ207" s="56"/>
      <c r="FK207" s="56"/>
      <c r="FL207" s="73"/>
      <c r="FM207" s="56"/>
      <c r="FN207" s="56"/>
      <c r="FO207" s="56"/>
      <c r="FP207" s="56"/>
      <c r="FQ207" s="56"/>
      <c r="FR207" s="56"/>
      <c r="FS207" s="56"/>
      <c r="FT207" s="56"/>
      <c r="FU207" s="56"/>
      <c r="FV207" s="56"/>
      <c r="FW207" s="56"/>
      <c r="FX207" s="56"/>
      <c r="FY207" s="56"/>
      <c r="FZ207" s="56"/>
      <c r="GA207" s="56"/>
      <c r="GB207" s="56"/>
      <c r="GC207" s="56"/>
      <c r="GD207" s="56"/>
      <c r="GE207" s="56"/>
      <c r="GF207" s="56"/>
      <c r="GG207" s="56"/>
      <c r="GH207" s="56"/>
      <c r="GI207" s="56"/>
      <c r="GJ207" s="56"/>
      <c r="GK207" s="56"/>
      <c r="GL207" s="56"/>
      <c r="GM207" s="56"/>
      <c r="GN207" s="56"/>
      <c r="GO207" s="56"/>
      <c r="GP207" s="56"/>
      <c r="GQ207" s="56"/>
      <c r="GR207" s="56"/>
      <c r="GS207" s="56"/>
      <c r="GT207" s="56"/>
      <c r="GU207" s="56"/>
      <c r="GV207" s="56"/>
      <c r="GW207" s="56"/>
      <c r="GX207" s="56"/>
      <c r="GY207" s="56"/>
      <c r="GZ207" s="56"/>
      <c r="HA207" s="56"/>
      <c r="HB207" s="56"/>
      <c r="HC207" s="56"/>
      <c r="HD207" s="56"/>
      <c r="HE207" s="56"/>
      <c r="HF207" s="56"/>
      <c r="HG207" s="56"/>
      <c r="HH207" s="56"/>
      <c r="HI207" s="56"/>
      <c r="HJ207" s="56"/>
      <c r="HK207" s="56"/>
      <c r="HL207" s="56"/>
      <c r="HM207" s="56"/>
      <c r="HN207" s="56"/>
      <c r="HO207" s="56"/>
      <c r="HP207" s="56"/>
      <c r="HQ207" s="56"/>
      <c r="HR207" s="56"/>
      <c r="HS207" s="56"/>
      <c r="HT207" s="56"/>
      <c r="HU207" s="56"/>
      <c r="HV207" s="56"/>
    </row>
    <row r="208" ht="12.75">
      <c r="C208" s="3"/>
    </row>
    <row r="209" spans="3:4" ht="12.75">
      <c r="C209" s="6" t="s">
        <v>32</v>
      </c>
      <c r="D209" s="60">
        <f>SUM(D3:D208)</f>
        <v>24972.093999999997</v>
      </c>
    </row>
    <row r="210" ht="12.75">
      <c r="D210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P21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A2"/>
    </sheetView>
  </sheetViews>
  <sheetFormatPr defaultColWidth="11.421875" defaultRowHeight="12.75"/>
  <cols>
    <col min="1" max="1" width="44.8515625" style="0" bestFit="1" customWidth="1"/>
    <col min="4" max="11" width="11.421875" style="0" customWidth="1"/>
    <col min="12" max="12" width="11.7109375" style="0" customWidth="1"/>
    <col min="13" max="13" width="11.421875" style="0" customWidth="1"/>
    <col min="14" max="14" width="11.8515625" style="0" customWidth="1"/>
    <col min="15" max="15" width="11.421875" style="0" customWidth="1"/>
    <col min="16" max="17" width="12.7109375" style="0" customWidth="1"/>
    <col min="18" max="28" width="11.421875" style="0" customWidth="1"/>
    <col min="29" max="29" width="13.28125" style="0" customWidth="1"/>
    <col min="30" max="40" width="11.421875" style="0" customWidth="1"/>
    <col min="41" max="41" width="12.8515625" style="0" customWidth="1"/>
    <col min="42" max="61" width="11.421875" style="0" customWidth="1"/>
    <col min="62" max="62" width="12.00390625" style="0" customWidth="1"/>
    <col min="63" max="79" width="11.421875" style="0" customWidth="1"/>
    <col min="80" max="80" width="12.140625" style="0" customWidth="1"/>
    <col min="81" max="81" width="11.421875" style="0" customWidth="1"/>
    <col min="82" max="82" width="12.421875" style="0" customWidth="1"/>
    <col min="83" max="83" width="11.421875" style="0" customWidth="1"/>
    <col min="84" max="84" width="11.8515625" style="0" customWidth="1"/>
    <col min="85" max="91" width="11.421875" style="0" customWidth="1"/>
    <col min="92" max="92" width="11.8515625" style="0" customWidth="1"/>
    <col min="93" max="93" width="11.421875" style="0" customWidth="1"/>
    <col min="94" max="94" width="12.421875" style="0" customWidth="1"/>
    <col min="95" max="97" width="11.421875" style="0" customWidth="1"/>
    <col min="98" max="98" width="13.140625" style="0" customWidth="1"/>
    <col min="99" max="101" width="11.421875" style="0" customWidth="1"/>
    <col min="102" max="102" width="12.57421875" style="0" customWidth="1"/>
    <col min="103" max="111" width="11.421875" style="0" customWidth="1"/>
    <col min="112" max="112" width="12.421875" style="0" customWidth="1"/>
    <col min="113" max="116" width="11.421875" style="0" customWidth="1"/>
    <col min="117" max="117" width="11.8515625" style="0" customWidth="1"/>
    <col min="118" max="118" width="12.140625" style="0" customWidth="1"/>
    <col min="119" max="120" width="11.421875" style="0" customWidth="1"/>
    <col min="121" max="121" width="12.00390625" style="0" customWidth="1"/>
    <col min="122" max="122" width="12.7109375" style="0" customWidth="1"/>
    <col min="123" max="126" width="11.421875" style="0" customWidth="1"/>
    <col min="127" max="127" width="11.8515625" style="0" customWidth="1"/>
    <col min="128" max="128" width="12.7109375" style="0" customWidth="1"/>
    <col min="129" max="132" width="11.421875" style="0" customWidth="1"/>
    <col min="133" max="134" width="11.7109375" style="0" customWidth="1"/>
    <col min="135" max="137" width="11.421875" style="0" customWidth="1"/>
    <col min="138" max="138" width="12.8515625" style="0" customWidth="1"/>
    <col min="139" max="148" width="11.421875" style="0" customWidth="1"/>
    <col min="149" max="149" width="12.140625" style="0" customWidth="1"/>
    <col min="150" max="152" width="11.421875" style="0" customWidth="1"/>
    <col min="153" max="153" width="12.00390625" style="0" customWidth="1"/>
    <col min="154" max="157" width="11.421875" style="0" customWidth="1"/>
    <col min="158" max="158" width="12.00390625" style="0" customWidth="1"/>
    <col min="159" max="159" width="11.57421875" style="0" customWidth="1"/>
    <col min="160" max="161" width="11.421875" style="0" customWidth="1"/>
    <col min="162" max="162" width="11.421875" style="4" customWidth="1"/>
    <col min="163" max="168" width="11.421875" style="0" customWidth="1"/>
    <col min="169" max="169" width="11.57421875" style="0" customWidth="1"/>
    <col min="170" max="174" width="11.421875" style="0" customWidth="1"/>
    <col min="175" max="175" width="12.00390625" style="0" customWidth="1"/>
    <col min="176" max="179" width="11.421875" style="0" customWidth="1"/>
    <col min="180" max="180" width="11.7109375" style="0" customWidth="1"/>
    <col min="181" max="198" width="11.421875" style="0" customWidth="1"/>
    <col min="199" max="199" width="12.28125" style="0" customWidth="1"/>
    <col min="200" max="200" width="11.28125" style="0" customWidth="1"/>
    <col min="201" max="203" width="11.421875" style="0" customWidth="1"/>
    <col min="204" max="204" width="13.421875" style="0" customWidth="1"/>
    <col min="205" max="209" width="11.421875" style="0" customWidth="1"/>
    <col min="210" max="210" width="12.57421875" style="0" customWidth="1"/>
    <col min="211" max="211" width="12.28125" style="0" customWidth="1"/>
    <col min="212" max="212" width="11.28125" style="0" customWidth="1"/>
    <col min="213" max="216" width="11.421875" style="0" customWidth="1"/>
    <col min="217" max="217" width="13.57421875" style="0" customWidth="1"/>
  </cols>
  <sheetData>
    <row r="1" spans="1:224" ht="45" customHeight="1" thickTop="1">
      <c r="A1" s="87" t="s">
        <v>455</v>
      </c>
      <c r="B1" s="89" t="s">
        <v>1</v>
      </c>
      <c r="C1" s="91" t="s">
        <v>0</v>
      </c>
      <c r="D1" s="11" t="s">
        <v>457</v>
      </c>
      <c r="E1" s="14" t="s">
        <v>458</v>
      </c>
      <c r="F1" s="10" t="s">
        <v>459</v>
      </c>
      <c r="G1" s="9" t="s">
        <v>460</v>
      </c>
      <c r="H1" s="8" t="s">
        <v>461</v>
      </c>
      <c r="I1" s="8" t="s">
        <v>462</v>
      </c>
      <c r="J1" s="14" t="s">
        <v>463</v>
      </c>
      <c r="K1" s="14" t="s">
        <v>464</v>
      </c>
      <c r="L1" s="9" t="s">
        <v>465</v>
      </c>
      <c r="M1" s="14" t="s">
        <v>466</v>
      </c>
      <c r="N1" s="14" t="s">
        <v>214</v>
      </c>
      <c r="O1" s="9" t="s">
        <v>469</v>
      </c>
      <c r="P1" s="11" t="s">
        <v>470</v>
      </c>
      <c r="Q1" s="8" t="s">
        <v>475</v>
      </c>
      <c r="R1" s="9" t="s">
        <v>471</v>
      </c>
      <c r="S1" s="9" t="s">
        <v>472</v>
      </c>
      <c r="T1" s="9" t="s">
        <v>480</v>
      </c>
      <c r="U1" s="9" t="s">
        <v>473</v>
      </c>
      <c r="V1" s="9" t="s">
        <v>476</v>
      </c>
      <c r="W1" s="14" t="s">
        <v>479</v>
      </c>
      <c r="X1" s="8" t="s">
        <v>481</v>
      </c>
      <c r="Y1" s="9" t="s">
        <v>482</v>
      </c>
      <c r="Z1" s="8" t="s">
        <v>483</v>
      </c>
      <c r="AA1" s="9" t="s">
        <v>484</v>
      </c>
      <c r="AB1" s="14" t="s">
        <v>485</v>
      </c>
      <c r="AC1" s="11" t="s">
        <v>486</v>
      </c>
      <c r="AD1" s="8" t="s">
        <v>487</v>
      </c>
      <c r="AE1" s="9" t="s">
        <v>488</v>
      </c>
      <c r="AF1" s="14" t="s">
        <v>492</v>
      </c>
      <c r="AG1" s="9" t="s">
        <v>493</v>
      </c>
      <c r="AH1" s="9" t="s">
        <v>494</v>
      </c>
      <c r="AI1" s="9" t="s">
        <v>495</v>
      </c>
      <c r="AJ1" s="11" t="s">
        <v>496</v>
      </c>
      <c r="AK1" s="9" t="s">
        <v>497</v>
      </c>
      <c r="AL1" s="8" t="s">
        <v>498</v>
      </c>
      <c r="AM1" s="9" t="s">
        <v>499</v>
      </c>
      <c r="AN1" s="14" t="s">
        <v>500</v>
      </c>
      <c r="AO1" s="11" t="s">
        <v>501</v>
      </c>
      <c r="AP1" s="9" t="s">
        <v>502</v>
      </c>
      <c r="AQ1" s="8" t="s">
        <v>202</v>
      </c>
      <c r="AR1" s="14" t="s">
        <v>505</v>
      </c>
      <c r="AS1" s="9" t="s">
        <v>506</v>
      </c>
      <c r="AT1" s="9" t="s">
        <v>507</v>
      </c>
      <c r="AU1" s="8" t="s">
        <v>509</v>
      </c>
      <c r="AV1" s="8" t="s">
        <v>510</v>
      </c>
      <c r="AW1" s="11" t="s">
        <v>511</v>
      </c>
      <c r="AX1" s="8" t="s">
        <v>512</v>
      </c>
      <c r="AY1" s="14" t="s">
        <v>513</v>
      </c>
      <c r="AZ1" s="14" t="s">
        <v>514</v>
      </c>
      <c r="BA1" s="11" t="s">
        <v>515</v>
      </c>
      <c r="BB1" s="9" t="s">
        <v>516</v>
      </c>
      <c r="BC1" s="8" t="s">
        <v>517</v>
      </c>
      <c r="BD1" s="8" t="s">
        <v>518</v>
      </c>
      <c r="BE1" s="14" t="s">
        <v>519</v>
      </c>
      <c r="BF1" s="14" t="s">
        <v>580</v>
      </c>
      <c r="BG1" s="9" t="s">
        <v>521</v>
      </c>
      <c r="BH1" s="8" t="s">
        <v>522</v>
      </c>
      <c r="BI1" s="14" t="s">
        <v>523</v>
      </c>
      <c r="BJ1" s="9" t="s">
        <v>524</v>
      </c>
      <c r="BK1" s="14" t="s">
        <v>525</v>
      </c>
      <c r="BL1" s="8" t="s">
        <v>526</v>
      </c>
      <c r="BM1" s="8" t="s">
        <v>527</v>
      </c>
      <c r="BN1" s="8" t="s">
        <v>528</v>
      </c>
      <c r="BO1" s="14" t="s">
        <v>529</v>
      </c>
      <c r="BP1" s="9" t="s">
        <v>530</v>
      </c>
      <c r="BQ1" s="9" t="s">
        <v>531</v>
      </c>
      <c r="BR1" s="11" t="s">
        <v>532</v>
      </c>
      <c r="BS1" s="9" t="s">
        <v>533</v>
      </c>
      <c r="BT1" s="14" t="s">
        <v>534</v>
      </c>
      <c r="BU1" s="9" t="s">
        <v>535</v>
      </c>
      <c r="BV1" s="9" t="s">
        <v>536</v>
      </c>
      <c r="BW1" s="71" t="s">
        <v>538</v>
      </c>
      <c r="BX1" s="9" t="s">
        <v>537</v>
      </c>
      <c r="BY1" s="8" t="s">
        <v>539</v>
      </c>
      <c r="BZ1" s="8" t="s">
        <v>541</v>
      </c>
      <c r="CA1" s="8" t="s">
        <v>546</v>
      </c>
      <c r="CB1" s="9" t="s">
        <v>547</v>
      </c>
      <c r="CC1" s="9" t="s">
        <v>549</v>
      </c>
      <c r="CD1" s="8" t="s">
        <v>550</v>
      </c>
      <c r="CE1" s="9" t="s">
        <v>551</v>
      </c>
      <c r="CF1" s="9" t="s">
        <v>552</v>
      </c>
      <c r="CG1" s="11" t="s">
        <v>553</v>
      </c>
      <c r="CH1" s="11" t="s">
        <v>652</v>
      </c>
      <c r="CI1" s="14" t="s">
        <v>554</v>
      </c>
      <c r="CJ1" s="8" t="s">
        <v>556</v>
      </c>
      <c r="CK1" s="11" t="s">
        <v>557</v>
      </c>
      <c r="CL1" s="9" t="s">
        <v>558</v>
      </c>
      <c r="CM1" s="9" t="s">
        <v>563</v>
      </c>
      <c r="CN1" s="14" t="s">
        <v>565</v>
      </c>
      <c r="CO1" s="9" t="s">
        <v>566</v>
      </c>
      <c r="CP1" s="11" t="s">
        <v>567</v>
      </c>
      <c r="CQ1" s="11" t="s">
        <v>568</v>
      </c>
      <c r="CR1" s="9" t="s">
        <v>569</v>
      </c>
      <c r="CS1" s="9" t="s">
        <v>571</v>
      </c>
      <c r="CT1" s="11" t="s">
        <v>572</v>
      </c>
      <c r="CU1" s="9" t="s">
        <v>417</v>
      </c>
      <c r="CV1" s="9" t="s">
        <v>574</v>
      </c>
      <c r="CW1" s="8" t="s">
        <v>575</v>
      </c>
      <c r="CX1" s="14" t="s">
        <v>576</v>
      </c>
      <c r="CY1" s="14" t="s">
        <v>577</v>
      </c>
      <c r="CZ1" s="9" t="s">
        <v>578</v>
      </c>
      <c r="DA1" s="14" t="s">
        <v>579</v>
      </c>
      <c r="DB1" s="9" t="s">
        <v>581</v>
      </c>
      <c r="DC1" s="11" t="s">
        <v>583</v>
      </c>
      <c r="DD1" s="14" t="s">
        <v>584</v>
      </c>
      <c r="DE1" s="14" t="s">
        <v>585</v>
      </c>
      <c r="DF1" s="9" t="s">
        <v>651</v>
      </c>
      <c r="DG1" s="11" t="s">
        <v>586</v>
      </c>
      <c r="DH1" s="8" t="s">
        <v>122</v>
      </c>
      <c r="DI1" s="14" t="s">
        <v>588</v>
      </c>
      <c r="DJ1" s="22" t="s">
        <v>589</v>
      </c>
      <c r="DK1" s="9" t="s">
        <v>590</v>
      </c>
      <c r="DL1" s="9" t="s">
        <v>591</v>
      </c>
      <c r="DM1" s="9" t="s">
        <v>592</v>
      </c>
      <c r="DN1" s="11" t="s">
        <v>593</v>
      </c>
      <c r="DO1" s="11" t="s">
        <v>594</v>
      </c>
      <c r="DP1" s="9" t="s">
        <v>595</v>
      </c>
      <c r="DQ1" s="14" t="s">
        <v>596</v>
      </c>
      <c r="DR1" s="11" t="s">
        <v>597</v>
      </c>
      <c r="DS1" s="9" t="s">
        <v>599</v>
      </c>
      <c r="DT1" s="9" t="s">
        <v>600</v>
      </c>
      <c r="DU1" s="9" t="s">
        <v>601</v>
      </c>
      <c r="DV1" s="14" t="s">
        <v>602</v>
      </c>
      <c r="DW1" s="11" t="s">
        <v>603</v>
      </c>
      <c r="DX1" s="9" t="s">
        <v>604</v>
      </c>
      <c r="DY1" s="9" t="s">
        <v>605</v>
      </c>
      <c r="DZ1" s="9" t="s">
        <v>606</v>
      </c>
      <c r="EA1" s="14" t="s">
        <v>607</v>
      </c>
      <c r="EB1" s="9" t="s">
        <v>167</v>
      </c>
      <c r="EC1" s="9" t="s">
        <v>608</v>
      </c>
      <c r="ED1" s="14" t="s">
        <v>610</v>
      </c>
      <c r="EE1" s="9" t="s">
        <v>611</v>
      </c>
      <c r="EF1" s="14" t="s">
        <v>612</v>
      </c>
      <c r="EG1" s="9" t="s">
        <v>613</v>
      </c>
      <c r="EH1" s="11" t="s">
        <v>614</v>
      </c>
      <c r="EI1" s="8" t="s">
        <v>615</v>
      </c>
      <c r="EJ1" s="14" t="s">
        <v>616</v>
      </c>
      <c r="EK1" s="11" t="s">
        <v>620</v>
      </c>
      <c r="EL1" s="11" t="s">
        <v>621</v>
      </c>
      <c r="EM1" s="9" t="s">
        <v>626</v>
      </c>
      <c r="EN1" s="14" t="s">
        <v>374</v>
      </c>
      <c r="EO1" s="14" t="s">
        <v>622</v>
      </c>
      <c r="EP1" s="9" t="s">
        <v>624</v>
      </c>
      <c r="EQ1" s="11" t="s">
        <v>378</v>
      </c>
      <c r="ER1" s="70" t="s">
        <v>627</v>
      </c>
      <c r="ES1" s="8" t="s">
        <v>628</v>
      </c>
      <c r="ET1" s="14" t="s">
        <v>650</v>
      </c>
      <c r="EU1" s="9" t="s">
        <v>629</v>
      </c>
      <c r="EV1" s="9" t="s">
        <v>630</v>
      </c>
      <c r="EW1" s="8" t="s">
        <v>631</v>
      </c>
      <c r="EX1" s="9" t="s">
        <v>632</v>
      </c>
      <c r="EY1" s="11" t="s">
        <v>633</v>
      </c>
      <c r="EZ1" s="14" t="s">
        <v>634</v>
      </c>
      <c r="FA1" s="9" t="s">
        <v>637</v>
      </c>
      <c r="FB1" s="14" t="s">
        <v>635</v>
      </c>
      <c r="FC1" s="9" t="s">
        <v>636</v>
      </c>
      <c r="FD1" s="9" t="s">
        <v>638</v>
      </c>
      <c r="FE1" s="11" t="s">
        <v>639</v>
      </c>
      <c r="FF1" s="9" t="s">
        <v>640</v>
      </c>
      <c r="FG1" s="11" t="s">
        <v>641</v>
      </c>
      <c r="FH1" s="9" t="s">
        <v>642</v>
      </c>
      <c r="FI1" s="9" t="s">
        <v>643</v>
      </c>
      <c r="FJ1" s="9" t="s">
        <v>644</v>
      </c>
      <c r="FK1" s="14" t="s">
        <v>645</v>
      </c>
      <c r="FL1" s="8" t="s">
        <v>646</v>
      </c>
      <c r="FM1" s="9" t="s">
        <v>647</v>
      </c>
      <c r="FN1" s="9" t="s">
        <v>648</v>
      </c>
      <c r="FO1" s="9" t="s">
        <v>649</v>
      </c>
      <c r="FP1" s="14" t="s">
        <v>653</v>
      </c>
      <c r="FQ1" s="14" t="s">
        <v>654</v>
      </c>
      <c r="FR1" s="14" t="s">
        <v>655</v>
      </c>
      <c r="FS1" s="8" t="s">
        <v>657</v>
      </c>
      <c r="FT1" s="11" t="s">
        <v>658</v>
      </c>
      <c r="FU1" s="9" t="s">
        <v>659</v>
      </c>
      <c r="FV1" s="9" t="s">
        <v>660</v>
      </c>
      <c r="FW1" s="14" t="s">
        <v>661</v>
      </c>
      <c r="FX1" s="14" t="s">
        <v>662</v>
      </c>
      <c r="FY1" s="14" t="s">
        <v>663</v>
      </c>
      <c r="FZ1" s="8" t="s">
        <v>666</v>
      </c>
      <c r="GA1" s="9" t="s">
        <v>667</v>
      </c>
      <c r="GB1" s="9" t="s">
        <v>668</v>
      </c>
      <c r="GC1" s="14" t="s">
        <v>669</v>
      </c>
      <c r="GD1" s="9" t="s">
        <v>670</v>
      </c>
      <c r="GE1" s="8" t="s">
        <v>671</v>
      </c>
      <c r="GF1" s="14" t="s">
        <v>672</v>
      </c>
      <c r="GG1" s="11" t="s">
        <v>673</v>
      </c>
      <c r="GH1" s="14" t="s">
        <v>674</v>
      </c>
      <c r="GI1" s="9" t="s">
        <v>675</v>
      </c>
      <c r="GJ1" s="14" t="s">
        <v>676</v>
      </c>
      <c r="GK1" s="9" t="s">
        <v>677</v>
      </c>
      <c r="GL1" s="8" t="s">
        <v>678</v>
      </c>
      <c r="GM1" s="14" t="s">
        <v>137</v>
      </c>
      <c r="GN1" s="14" t="s">
        <v>679</v>
      </c>
      <c r="GO1" s="14" t="s">
        <v>680</v>
      </c>
      <c r="GP1" s="14" t="s">
        <v>681</v>
      </c>
      <c r="GQ1" s="9" t="s">
        <v>682</v>
      </c>
      <c r="GR1" s="8" t="s">
        <v>683</v>
      </c>
      <c r="GS1" s="8" t="s">
        <v>684</v>
      </c>
      <c r="GT1" s="8" t="s">
        <v>685</v>
      </c>
      <c r="GU1" s="9" t="s">
        <v>686</v>
      </c>
      <c r="GV1" s="14" t="s">
        <v>687</v>
      </c>
      <c r="GW1" s="8" t="s">
        <v>689</v>
      </c>
      <c r="GX1" s="9" t="s">
        <v>690</v>
      </c>
      <c r="GY1" s="11" t="s">
        <v>691</v>
      </c>
      <c r="GZ1" s="9" t="s">
        <v>692</v>
      </c>
      <c r="HA1" s="11" t="s">
        <v>693</v>
      </c>
      <c r="HB1" s="9" t="s">
        <v>694</v>
      </c>
      <c r="HC1" s="11" t="s">
        <v>695</v>
      </c>
      <c r="HD1" s="9" t="s">
        <v>696</v>
      </c>
      <c r="HE1" s="9" t="s">
        <v>697</v>
      </c>
      <c r="HF1" s="9" t="s">
        <v>698</v>
      </c>
      <c r="HG1" s="11" t="s">
        <v>699</v>
      </c>
      <c r="HH1" s="9"/>
      <c r="HI1" s="11"/>
      <c r="HJ1" s="11"/>
      <c r="HK1" s="9"/>
      <c r="HL1" s="9"/>
      <c r="HM1" s="9"/>
      <c r="HN1" s="9"/>
      <c r="HO1" s="9"/>
      <c r="HP1" s="9"/>
    </row>
    <row r="2" spans="1:224" s="13" customFormat="1" ht="12.75" customHeight="1">
      <c r="A2" s="88"/>
      <c r="B2" s="90"/>
      <c r="C2" s="92"/>
      <c r="D2" s="12">
        <v>43107</v>
      </c>
      <c r="E2" s="12">
        <v>43107</v>
      </c>
      <c r="F2" s="12">
        <v>43113</v>
      </c>
      <c r="G2" s="12">
        <v>43114</v>
      </c>
      <c r="H2" s="12">
        <v>43114</v>
      </c>
      <c r="I2" s="12">
        <v>43121</v>
      </c>
      <c r="J2" s="12">
        <v>43121</v>
      </c>
      <c r="K2" s="12">
        <v>43128</v>
      </c>
      <c r="L2" s="12">
        <v>43128</v>
      </c>
      <c r="M2" s="12">
        <v>43128</v>
      </c>
      <c r="N2" s="12">
        <v>43135</v>
      </c>
      <c r="O2" s="12">
        <v>43135</v>
      </c>
      <c r="P2" s="12">
        <v>43135</v>
      </c>
      <c r="Q2" s="12">
        <v>43135</v>
      </c>
      <c r="R2" s="12">
        <v>43141</v>
      </c>
      <c r="S2" s="12">
        <v>43142</v>
      </c>
      <c r="T2" s="12">
        <v>43142</v>
      </c>
      <c r="U2" s="12">
        <v>43142</v>
      </c>
      <c r="V2" s="12">
        <v>43149</v>
      </c>
      <c r="W2" s="12">
        <v>43149</v>
      </c>
      <c r="X2" s="12">
        <v>43155</v>
      </c>
      <c r="Y2" s="12">
        <v>43155</v>
      </c>
      <c r="Z2" s="12">
        <v>43156</v>
      </c>
      <c r="AA2" s="12">
        <v>43156</v>
      </c>
      <c r="AB2" s="12">
        <v>43156</v>
      </c>
      <c r="AC2" s="12">
        <v>43156</v>
      </c>
      <c r="AD2" s="12">
        <v>43159</v>
      </c>
      <c r="AE2" s="12">
        <v>43163</v>
      </c>
      <c r="AF2" s="12">
        <v>43169</v>
      </c>
      <c r="AG2" s="12">
        <v>43170</v>
      </c>
      <c r="AH2" s="12">
        <v>43170</v>
      </c>
      <c r="AI2" s="12">
        <v>43170</v>
      </c>
      <c r="AJ2" s="12">
        <v>43170</v>
      </c>
      <c r="AK2" s="12">
        <v>43170</v>
      </c>
      <c r="AL2" s="12">
        <v>43176</v>
      </c>
      <c r="AM2" s="12">
        <v>43176</v>
      </c>
      <c r="AN2" s="12">
        <v>43176</v>
      </c>
      <c r="AO2" s="12">
        <v>43176</v>
      </c>
      <c r="AP2" s="12">
        <v>43177</v>
      </c>
      <c r="AQ2" s="12">
        <v>43177</v>
      </c>
      <c r="AR2" s="12">
        <v>43177</v>
      </c>
      <c r="AS2" s="12">
        <v>43177</v>
      </c>
      <c r="AT2" s="12">
        <v>43184</v>
      </c>
      <c r="AU2" s="12">
        <v>43191</v>
      </c>
      <c r="AV2" s="12">
        <v>43197</v>
      </c>
      <c r="AW2" s="12">
        <v>43197</v>
      </c>
      <c r="AX2" s="12">
        <v>43198</v>
      </c>
      <c r="AY2" s="12">
        <v>43198</v>
      </c>
      <c r="AZ2" s="12">
        <v>43198</v>
      </c>
      <c r="BA2" s="12">
        <v>43198</v>
      </c>
      <c r="BB2" s="12">
        <v>43198</v>
      </c>
      <c r="BC2" s="12">
        <v>43198</v>
      </c>
      <c r="BD2" s="12">
        <v>43204</v>
      </c>
      <c r="BE2" s="12">
        <v>43204</v>
      </c>
      <c r="BF2" s="12">
        <v>43205</v>
      </c>
      <c r="BG2" s="12">
        <v>43205</v>
      </c>
      <c r="BH2" s="12">
        <v>43205</v>
      </c>
      <c r="BI2" s="12">
        <v>43211</v>
      </c>
      <c r="BJ2" s="12">
        <v>43212</v>
      </c>
      <c r="BK2" s="12">
        <v>43212</v>
      </c>
      <c r="BL2" s="12">
        <v>43212</v>
      </c>
      <c r="BM2" s="12">
        <v>43212</v>
      </c>
      <c r="BN2" s="12">
        <v>43218</v>
      </c>
      <c r="BO2" s="12">
        <v>43218</v>
      </c>
      <c r="BP2" s="12">
        <v>43218</v>
      </c>
      <c r="BQ2" s="12">
        <v>43219</v>
      </c>
      <c r="BR2" s="12">
        <v>43221</v>
      </c>
      <c r="BS2" s="12">
        <v>43221</v>
      </c>
      <c r="BT2" s="12">
        <v>43225</v>
      </c>
      <c r="BU2" s="12">
        <v>43225</v>
      </c>
      <c r="BV2" s="12">
        <v>43226</v>
      </c>
      <c r="BW2" s="12">
        <v>43232</v>
      </c>
      <c r="BX2" s="12">
        <v>43233</v>
      </c>
      <c r="BY2" s="12">
        <v>43233</v>
      </c>
      <c r="BZ2" s="12">
        <v>43239</v>
      </c>
      <c r="CA2" s="12">
        <v>43240</v>
      </c>
      <c r="CB2" s="12">
        <v>43240</v>
      </c>
      <c r="CC2" s="12">
        <v>43245</v>
      </c>
      <c r="CD2" s="12">
        <v>43247</v>
      </c>
      <c r="CE2" s="12">
        <v>43247</v>
      </c>
      <c r="CF2" s="12">
        <v>43247</v>
      </c>
      <c r="CG2" s="12">
        <v>43253</v>
      </c>
      <c r="CH2" s="12">
        <v>43253</v>
      </c>
      <c r="CI2" s="12" t="s">
        <v>555</v>
      </c>
      <c r="CJ2" s="12">
        <v>43254</v>
      </c>
      <c r="CK2" s="12">
        <v>43259</v>
      </c>
      <c r="CL2" s="12">
        <v>43260</v>
      </c>
      <c r="CM2" s="12">
        <v>43260</v>
      </c>
      <c r="CN2" s="12">
        <v>43261</v>
      </c>
      <c r="CO2" s="12">
        <v>43261</v>
      </c>
      <c r="CP2" s="12">
        <v>43266</v>
      </c>
      <c r="CQ2" s="12">
        <v>43267</v>
      </c>
      <c r="CR2" s="12">
        <v>43267</v>
      </c>
      <c r="CS2" s="12">
        <v>43267</v>
      </c>
      <c r="CT2" s="12">
        <v>43267</v>
      </c>
      <c r="CU2" s="12">
        <v>43274</v>
      </c>
      <c r="CV2" s="12">
        <v>43274</v>
      </c>
      <c r="CW2" s="12">
        <v>43275</v>
      </c>
      <c r="CX2" s="12">
        <v>43275</v>
      </c>
      <c r="CY2" s="12">
        <v>43275</v>
      </c>
      <c r="CZ2" s="12">
        <v>43280</v>
      </c>
      <c r="DA2" s="12">
        <v>43281</v>
      </c>
      <c r="DB2" s="12">
        <v>43287</v>
      </c>
      <c r="DC2" s="12">
        <v>43288</v>
      </c>
      <c r="DD2" s="12">
        <v>43288</v>
      </c>
      <c r="DE2" s="12">
        <v>43288</v>
      </c>
      <c r="DF2" s="12">
        <v>43288</v>
      </c>
      <c r="DG2" s="12">
        <v>43294</v>
      </c>
      <c r="DH2" s="12" t="s">
        <v>587</v>
      </c>
      <c r="DI2" s="12">
        <v>43296</v>
      </c>
      <c r="DJ2" s="21">
        <v>43302</v>
      </c>
      <c r="DK2" s="12">
        <v>43302</v>
      </c>
      <c r="DL2" s="12">
        <v>43309</v>
      </c>
      <c r="DM2" s="12">
        <v>43309</v>
      </c>
      <c r="DN2" s="12">
        <v>43310</v>
      </c>
      <c r="DO2" s="12">
        <v>43316</v>
      </c>
      <c r="DP2" s="12">
        <v>43316</v>
      </c>
      <c r="DQ2" s="12">
        <v>43323</v>
      </c>
      <c r="DR2" s="12">
        <v>43323</v>
      </c>
      <c r="DS2" s="12">
        <v>43323</v>
      </c>
      <c r="DT2" s="12">
        <v>43324</v>
      </c>
      <c r="DU2" s="12">
        <v>43329</v>
      </c>
      <c r="DV2" s="12">
        <v>43329</v>
      </c>
      <c r="DW2" s="12">
        <v>43330</v>
      </c>
      <c r="DX2" s="12">
        <v>43331</v>
      </c>
      <c r="DY2" s="12">
        <v>43336</v>
      </c>
      <c r="DZ2" s="12">
        <v>43337</v>
      </c>
      <c r="EA2" s="12">
        <v>43343</v>
      </c>
      <c r="EB2" s="12">
        <v>43343</v>
      </c>
      <c r="EC2" s="12">
        <v>43344</v>
      </c>
      <c r="ED2" s="12">
        <v>43344</v>
      </c>
      <c r="EE2" s="12">
        <v>43344</v>
      </c>
      <c r="EF2" s="12">
        <v>43345</v>
      </c>
      <c r="EG2" s="12">
        <v>43351</v>
      </c>
      <c r="EH2" s="12">
        <v>43352</v>
      </c>
      <c r="EI2" s="12">
        <v>43358</v>
      </c>
      <c r="EJ2" s="12">
        <v>43358</v>
      </c>
      <c r="EK2" s="12">
        <v>43359</v>
      </c>
      <c r="EL2" s="12">
        <v>43359</v>
      </c>
      <c r="EM2" s="12">
        <v>43365</v>
      </c>
      <c r="EN2" s="12" t="s">
        <v>623</v>
      </c>
      <c r="EO2" s="12">
        <v>43366</v>
      </c>
      <c r="EP2" s="12">
        <v>43366</v>
      </c>
      <c r="EQ2" s="12">
        <v>43371</v>
      </c>
      <c r="ER2" s="12">
        <v>43371</v>
      </c>
      <c r="ES2" s="12">
        <v>43372</v>
      </c>
      <c r="ET2" s="12">
        <v>43373</v>
      </c>
      <c r="EU2" s="12">
        <v>43373</v>
      </c>
      <c r="EV2" s="12">
        <v>43373</v>
      </c>
      <c r="EW2" s="12">
        <v>43373</v>
      </c>
      <c r="EX2" s="12">
        <v>43379</v>
      </c>
      <c r="EY2" s="12">
        <v>43379</v>
      </c>
      <c r="EZ2" s="12">
        <v>43379</v>
      </c>
      <c r="FA2" s="12">
        <v>43379</v>
      </c>
      <c r="FB2" s="12">
        <v>43380</v>
      </c>
      <c r="FC2" s="12">
        <v>43380</v>
      </c>
      <c r="FD2" s="12">
        <v>43380</v>
      </c>
      <c r="FE2" s="12">
        <v>43380</v>
      </c>
      <c r="FF2" s="12">
        <v>43385</v>
      </c>
      <c r="FG2" s="12">
        <v>43385</v>
      </c>
      <c r="FH2" s="12">
        <v>43385</v>
      </c>
      <c r="FI2" s="12">
        <v>43385</v>
      </c>
      <c r="FJ2" s="12">
        <v>43386</v>
      </c>
      <c r="FK2" s="12">
        <v>43387</v>
      </c>
      <c r="FL2" s="12">
        <v>43393</v>
      </c>
      <c r="FM2" s="12">
        <v>43393</v>
      </c>
      <c r="FN2" s="12">
        <v>43394</v>
      </c>
      <c r="FO2" s="12">
        <v>43394</v>
      </c>
      <c r="FP2" s="12">
        <v>43399</v>
      </c>
      <c r="FQ2" s="12">
        <v>43401</v>
      </c>
      <c r="FR2" s="12">
        <v>43401</v>
      </c>
      <c r="FS2" s="12">
        <v>43405</v>
      </c>
      <c r="FT2" s="12">
        <v>43405</v>
      </c>
      <c r="FU2" s="12">
        <v>43407</v>
      </c>
      <c r="FV2" s="12">
        <v>43407</v>
      </c>
      <c r="FW2" s="12">
        <v>43408</v>
      </c>
      <c r="FX2" s="12">
        <v>43408</v>
      </c>
      <c r="FY2" s="12">
        <v>43408</v>
      </c>
      <c r="FZ2" s="12">
        <v>43415</v>
      </c>
      <c r="GA2" s="12">
        <v>43415</v>
      </c>
      <c r="GB2" s="12">
        <v>43415</v>
      </c>
      <c r="GC2" s="12">
        <v>43415</v>
      </c>
      <c r="GD2" s="12">
        <v>43415</v>
      </c>
      <c r="GE2" s="12">
        <v>43422</v>
      </c>
      <c r="GF2" s="12">
        <v>43422</v>
      </c>
      <c r="GG2" s="12">
        <v>43422</v>
      </c>
      <c r="GH2" s="12">
        <v>43422</v>
      </c>
      <c r="GI2" s="12">
        <v>43422</v>
      </c>
      <c r="GJ2" s="12">
        <v>43429</v>
      </c>
      <c r="GK2" s="12">
        <v>43435</v>
      </c>
      <c r="GL2" s="12">
        <v>43435</v>
      </c>
      <c r="GM2" s="12">
        <v>43435</v>
      </c>
      <c r="GN2" s="12">
        <v>43436</v>
      </c>
      <c r="GO2" s="12">
        <v>43440</v>
      </c>
      <c r="GP2" s="12">
        <v>43440</v>
      </c>
      <c r="GQ2" s="12">
        <v>43442</v>
      </c>
      <c r="GR2" s="12">
        <v>43442</v>
      </c>
      <c r="GS2" s="12">
        <v>43442</v>
      </c>
      <c r="GT2" s="12">
        <v>43443</v>
      </c>
      <c r="GU2" s="12">
        <v>43443</v>
      </c>
      <c r="GV2" s="12">
        <v>43443</v>
      </c>
      <c r="GW2" s="12">
        <v>43449</v>
      </c>
      <c r="GX2" s="12">
        <v>43449</v>
      </c>
      <c r="GY2" s="12">
        <v>43449</v>
      </c>
      <c r="GZ2" s="12">
        <v>43450</v>
      </c>
      <c r="HA2" s="12">
        <v>43450</v>
      </c>
      <c r="HB2" s="12">
        <v>43450</v>
      </c>
      <c r="HC2" s="12">
        <v>43457</v>
      </c>
      <c r="HD2" s="12">
        <v>43457</v>
      </c>
      <c r="HE2" s="12">
        <v>43464</v>
      </c>
      <c r="HF2" s="12">
        <v>43465</v>
      </c>
      <c r="HG2" s="12">
        <v>43465</v>
      </c>
      <c r="HH2" s="12"/>
      <c r="HI2" s="12"/>
      <c r="HJ2" s="12"/>
      <c r="HK2" s="12"/>
      <c r="HL2" s="12"/>
      <c r="HM2" s="12"/>
      <c r="HN2" s="12"/>
      <c r="HO2" s="12"/>
      <c r="HP2" s="12"/>
    </row>
    <row r="3" spans="1:224" ht="12.75">
      <c r="A3" s="18" t="s">
        <v>105</v>
      </c>
      <c r="B3" s="2">
        <f aca="true" t="shared" si="0" ref="B3:B66">COUNTA(D3:HP3)</f>
        <v>29</v>
      </c>
      <c r="C3" s="54">
        <f aca="true" t="shared" si="1" ref="C3:C66">SUM(D3:HP3)</f>
        <v>1103.439</v>
      </c>
      <c r="D3" s="54"/>
      <c r="E3" s="58"/>
      <c r="F3" s="56">
        <v>10</v>
      </c>
      <c r="G3" s="56"/>
      <c r="H3" s="56"/>
      <c r="I3" s="56"/>
      <c r="J3" s="56"/>
      <c r="K3" s="56">
        <v>53</v>
      </c>
      <c r="L3" s="56"/>
      <c r="M3" s="56"/>
      <c r="N3" s="56">
        <v>4.8</v>
      </c>
      <c r="O3" s="56"/>
      <c r="P3" s="56"/>
      <c r="Q3" s="56"/>
      <c r="R3" s="56">
        <v>42</v>
      </c>
      <c r="S3" s="56"/>
      <c r="T3" s="56"/>
      <c r="U3" s="56"/>
      <c r="V3" s="56"/>
      <c r="W3" s="56"/>
      <c r="X3" s="56"/>
      <c r="Y3" s="56">
        <v>25</v>
      </c>
      <c r="Z3" s="56"/>
      <c r="AA3" s="56"/>
      <c r="AB3" s="56"/>
      <c r="AC3" s="56"/>
      <c r="AD3" s="56"/>
      <c r="AE3" s="56">
        <v>21.097</v>
      </c>
      <c r="AF3" s="56"/>
      <c r="AG3" s="56"/>
      <c r="AH3" s="56"/>
      <c r="AI3" s="56"/>
      <c r="AJ3" s="56"/>
      <c r="AK3" s="56"/>
      <c r="AL3" s="56">
        <v>84</v>
      </c>
      <c r="AM3" s="56"/>
      <c r="AN3" s="56"/>
      <c r="AO3" s="56"/>
      <c r="AP3" s="56"/>
      <c r="AQ3" s="56"/>
      <c r="AR3" s="56"/>
      <c r="AS3" s="56"/>
      <c r="AT3" s="56">
        <v>31</v>
      </c>
      <c r="AU3" s="56"/>
      <c r="AV3" s="56"/>
      <c r="AW3" s="56"/>
      <c r="AX3" s="56"/>
      <c r="AY3" s="56"/>
      <c r="AZ3" s="56"/>
      <c r="BA3" s="56"/>
      <c r="BB3" s="56"/>
      <c r="BC3" s="56">
        <v>8.4</v>
      </c>
      <c r="BD3" s="56"/>
      <c r="BE3" s="56">
        <v>45</v>
      </c>
      <c r="BF3" s="56"/>
      <c r="BG3" s="56"/>
      <c r="BH3" s="56">
        <v>9.1</v>
      </c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>
        <v>83</v>
      </c>
      <c r="BV3" s="56"/>
      <c r="BW3" s="56">
        <v>101</v>
      </c>
      <c r="BX3" s="56"/>
      <c r="BY3" s="56"/>
      <c r="BZ3" s="56"/>
      <c r="CA3" s="56"/>
      <c r="CB3" s="56"/>
      <c r="CC3" s="56"/>
      <c r="CD3" s="56"/>
      <c r="CE3" s="56"/>
      <c r="CF3" s="56">
        <v>23</v>
      </c>
      <c r="CG3" s="56"/>
      <c r="CH3" s="56"/>
      <c r="CI3" s="56"/>
      <c r="CJ3" s="56">
        <v>6</v>
      </c>
      <c r="CK3" s="56"/>
      <c r="CL3" s="56"/>
      <c r="CM3" s="56">
        <v>10.3</v>
      </c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>
        <v>100</v>
      </c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>
        <v>50</v>
      </c>
      <c r="DU3" s="56"/>
      <c r="DV3" s="56"/>
      <c r="DW3" s="56">
        <v>6.3</v>
      </c>
      <c r="DX3" s="56"/>
      <c r="DY3" s="56"/>
      <c r="DZ3" s="56"/>
      <c r="EA3" s="56"/>
      <c r="EB3" s="56">
        <v>170</v>
      </c>
      <c r="EC3" s="56"/>
      <c r="ED3" s="56"/>
      <c r="EE3" s="56"/>
      <c r="EF3" s="56"/>
      <c r="EG3" s="56">
        <v>6.2</v>
      </c>
      <c r="EH3" s="56"/>
      <c r="EI3" s="56"/>
      <c r="EJ3" s="56"/>
      <c r="EK3" s="56"/>
      <c r="EL3" s="56"/>
      <c r="EM3" s="56"/>
      <c r="EN3" s="56"/>
      <c r="EO3" s="56"/>
      <c r="EP3" s="56">
        <v>11.145</v>
      </c>
      <c r="EQ3" s="56"/>
      <c r="ER3" s="56"/>
      <c r="ES3" s="56">
        <v>8</v>
      </c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72"/>
      <c r="FG3" s="56"/>
      <c r="FH3" s="56"/>
      <c r="FI3" s="56"/>
      <c r="FJ3" s="56"/>
      <c r="FK3" s="56">
        <v>10</v>
      </c>
      <c r="FL3" s="56"/>
      <c r="FM3" s="56"/>
      <c r="FN3" s="56">
        <v>12</v>
      </c>
      <c r="FO3" s="56"/>
      <c r="FP3" s="56"/>
      <c r="FQ3" s="56">
        <v>34</v>
      </c>
      <c r="FR3" s="56"/>
      <c r="FS3" s="56"/>
      <c r="FT3" s="56"/>
      <c r="FU3" s="56"/>
      <c r="FV3" s="56"/>
      <c r="FW3" s="56"/>
      <c r="FX3" s="56">
        <v>43</v>
      </c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>
        <v>21.097</v>
      </c>
      <c r="GK3" s="56">
        <v>75</v>
      </c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</row>
    <row r="4" spans="1:224" ht="12.75">
      <c r="A4" s="18" t="s">
        <v>176</v>
      </c>
      <c r="B4" s="2">
        <f t="shared" si="0"/>
        <v>52</v>
      </c>
      <c r="C4" s="54">
        <f t="shared" si="1"/>
        <v>812.202</v>
      </c>
      <c r="D4" s="55">
        <v>7.2</v>
      </c>
      <c r="E4" s="57"/>
      <c r="F4" s="57">
        <v>10</v>
      </c>
      <c r="G4" s="57"/>
      <c r="H4" s="57">
        <v>25.6</v>
      </c>
      <c r="I4" s="57"/>
      <c r="J4" s="57">
        <v>19</v>
      </c>
      <c r="K4" s="57"/>
      <c r="L4" s="57"/>
      <c r="M4" s="57">
        <v>21.097</v>
      </c>
      <c r="N4" s="57"/>
      <c r="O4" s="57"/>
      <c r="P4" s="57"/>
      <c r="Q4" s="57"/>
      <c r="R4" s="57"/>
      <c r="S4" s="57">
        <v>25</v>
      </c>
      <c r="T4" s="57"/>
      <c r="U4" s="57"/>
      <c r="V4" s="57"/>
      <c r="W4" s="57"/>
      <c r="X4" s="57"/>
      <c r="Y4" s="57"/>
      <c r="Z4" s="57">
        <v>31</v>
      </c>
      <c r="AA4" s="57"/>
      <c r="AB4" s="57"/>
      <c r="AC4" s="57"/>
      <c r="AD4" s="57"/>
      <c r="AE4" s="57">
        <v>21.097</v>
      </c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>
        <v>21.097</v>
      </c>
      <c r="AS4" s="57"/>
      <c r="AT4" s="57"/>
      <c r="AU4" s="57">
        <v>21.1</v>
      </c>
      <c r="AV4" s="57"/>
      <c r="AW4" s="57">
        <v>12</v>
      </c>
      <c r="AX4" s="57"/>
      <c r="AY4" s="57"/>
      <c r="AZ4" s="57"/>
      <c r="BA4" s="57"/>
      <c r="BB4" s="57">
        <v>21</v>
      </c>
      <c r="BC4" s="57"/>
      <c r="BD4" s="57"/>
      <c r="BE4" s="57">
        <v>45</v>
      </c>
      <c r="BF4" s="57"/>
      <c r="BG4" s="57"/>
      <c r="BH4" s="57"/>
      <c r="BI4" s="57"/>
      <c r="BJ4" s="57"/>
      <c r="BK4" s="57"/>
      <c r="BL4" s="57">
        <v>21.9</v>
      </c>
      <c r="BM4" s="57"/>
      <c r="BN4" s="57"/>
      <c r="BO4" s="57">
        <v>20</v>
      </c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>
        <v>4.1</v>
      </c>
      <c r="CA4" s="57"/>
      <c r="CB4" s="57">
        <v>6.5</v>
      </c>
      <c r="CC4" s="57"/>
      <c r="CD4" s="57"/>
      <c r="CE4" s="57"/>
      <c r="CF4" s="57"/>
      <c r="CG4" s="57"/>
      <c r="CH4" s="57"/>
      <c r="CI4" s="57">
        <v>109</v>
      </c>
      <c r="CJ4" s="57"/>
      <c r="CK4" s="57"/>
      <c r="CL4" s="57"/>
      <c r="CM4" s="57">
        <v>10.3</v>
      </c>
      <c r="CN4" s="57"/>
      <c r="CO4" s="57"/>
      <c r="CP4" s="57"/>
      <c r="CQ4" s="57"/>
      <c r="CR4" s="57"/>
      <c r="CS4" s="57"/>
      <c r="CT4" s="57">
        <v>12.5</v>
      </c>
      <c r="CU4" s="57"/>
      <c r="CV4" s="57"/>
      <c r="CW4" s="57"/>
      <c r="CX4" s="57"/>
      <c r="CY4" s="57"/>
      <c r="CZ4" s="57"/>
      <c r="DA4" s="57"/>
      <c r="DB4" s="57">
        <v>4</v>
      </c>
      <c r="DC4" s="57">
        <v>7</v>
      </c>
      <c r="DD4" s="57"/>
      <c r="DE4" s="57"/>
      <c r="DF4" s="57"/>
      <c r="DG4" s="57"/>
      <c r="DH4" s="57"/>
      <c r="DI4" s="57"/>
      <c r="DJ4" s="57">
        <v>8</v>
      </c>
      <c r="DK4" s="57"/>
      <c r="DL4" s="57"/>
      <c r="DM4" s="57">
        <v>5.5</v>
      </c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>
        <v>8</v>
      </c>
      <c r="ED4" s="57"/>
      <c r="EE4" s="57"/>
      <c r="EF4" s="57">
        <v>8</v>
      </c>
      <c r="EG4" s="57">
        <v>6.2</v>
      </c>
      <c r="EH4" s="57"/>
      <c r="EI4" s="57"/>
      <c r="EJ4" s="57"/>
      <c r="EK4" s="57"/>
      <c r="EL4" s="57">
        <v>10</v>
      </c>
      <c r="EM4" s="57"/>
      <c r="EN4" s="57"/>
      <c r="EO4" s="57"/>
      <c r="EP4" s="57">
        <v>11.145</v>
      </c>
      <c r="EQ4" s="57"/>
      <c r="ER4" s="57">
        <v>5</v>
      </c>
      <c r="ES4" s="57"/>
      <c r="ET4" s="57"/>
      <c r="EU4" s="57"/>
      <c r="EV4" s="57">
        <v>21.097</v>
      </c>
      <c r="EW4" s="57"/>
      <c r="EX4" s="57"/>
      <c r="EY4" s="57"/>
      <c r="EZ4" s="57"/>
      <c r="FA4" s="57"/>
      <c r="FB4" s="57"/>
      <c r="FC4" s="57">
        <v>32</v>
      </c>
      <c r="FD4" s="57"/>
      <c r="FE4" s="57"/>
      <c r="FF4" s="72"/>
      <c r="FG4" s="57"/>
      <c r="FH4" s="57"/>
      <c r="FI4" s="57">
        <v>5.572</v>
      </c>
      <c r="FJ4" s="57"/>
      <c r="FK4" s="57">
        <v>10</v>
      </c>
      <c r="FL4" s="57"/>
      <c r="FM4" s="57">
        <v>10</v>
      </c>
      <c r="FN4" s="57"/>
      <c r="FO4" s="57">
        <v>7.3</v>
      </c>
      <c r="FP4" s="57"/>
      <c r="FQ4" s="57"/>
      <c r="FR4" s="57">
        <v>10</v>
      </c>
      <c r="FS4" s="57"/>
      <c r="FT4" s="57">
        <v>14.3</v>
      </c>
      <c r="FU4" s="57">
        <v>4.2</v>
      </c>
      <c r="FV4" s="57"/>
      <c r="FW4" s="57"/>
      <c r="FX4" s="57"/>
      <c r="FY4" s="57">
        <v>10.4</v>
      </c>
      <c r="FZ4" s="57"/>
      <c r="GA4" s="57"/>
      <c r="GB4" s="57"/>
      <c r="GC4" s="57">
        <v>16.5</v>
      </c>
      <c r="GD4" s="57"/>
      <c r="GE4" s="57"/>
      <c r="GF4" s="57"/>
      <c r="GG4" s="57"/>
      <c r="GH4" s="57"/>
      <c r="GI4" s="57">
        <v>11</v>
      </c>
      <c r="GJ4" s="57">
        <v>21.097</v>
      </c>
      <c r="GK4" s="57"/>
      <c r="GL4" s="57"/>
      <c r="GM4" s="57">
        <v>5</v>
      </c>
      <c r="GN4" s="56">
        <v>7.2</v>
      </c>
      <c r="GO4" s="57"/>
      <c r="GP4" s="57">
        <v>10</v>
      </c>
      <c r="GQ4" s="57"/>
      <c r="GR4" s="57">
        <v>10</v>
      </c>
      <c r="GS4" s="57"/>
      <c r="GT4" s="57"/>
      <c r="GU4" s="57">
        <v>8.5</v>
      </c>
      <c r="GV4" s="57"/>
      <c r="GW4" s="57"/>
      <c r="GX4" s="57"/>
      <c r="GY4" s="57">
        <v>6.5</v>
      </c>
      <c r="GZ4" s="57"/>
      <c r="HA4" s="57"/>
      <c r="HB4" s="56">
        <v>7.2</v>
      </c>
      <c r="HC4" s="57"/>
      <c r="HD4" s="57">
        <v>42</v>
      </c>
      <c r="HE4" s="57">
        <v>5</v>
      </c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</row>
    <row r="5" spans="1:224" ht="12.75">
      <c r="A5" s="18" t="s">
        <v>12</v>
      </c>
      <c r="B5" s="2">
        <f t="shared" si="0"/>
        <v>29</v>
      </c>
      <c r="C5" s="54">
        <f t="shared" si="1"/>
        <v>635.9159999999999</v>
      </c>
      <c r="D5" s="55"/>
      <c r="E5" s="57"/>
      <c r="F5" s="57"/>
      <c r="G5" s="57"/>
      <c r="H5" s="57">
        <v>25.6</v>
      </c>
      <c r="I5" s="57"/>
      <c r="J5" s="57">
        <v>19</v>
      </c>
      <c r="K5" s="57"/>
      <c r="L5" s="57"/>
      <c r="M5" s="57"/>
      <c r="N5" s="57"/>
      <c r="O5" s="57"/>
      <c r="P5" s="57">
        <v>21.097</v>
      </c>
      <c r="Q5" s="57"/>
      <c r="R5" s="57"/>
      <c r="S5" s="57"/>
      <c r="T5" s="57"/>
      <c r="U5" s="57">
        <v>21.097</v>
      </c>
      <c r="V5" s="57"/>
      <c r="W5" s="57"/>
      <c r="X5" s="57"/>
      <c r="Y5" s="57"/>
      <c r="Z5" s="57"/>
      <c r="AA5" s="57"/>
      <c r="AB5" s="57"/>
      <c r="AC5" s="57"/>
      <c r="AD5" s="57"/>
      <c r="AE5" s="57">
        <v>21.097</v>
      </c>
      <c r="AF5" s="57"/>
      <c r="AG5" s="57">
        <v>21.097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>
        <v>21.097</v>
      </c>
      <c r="AT5" s="57"/>
      <c r="AU5" s="57"/>
      <c r="AV5" s="57"/>
      <c r="AW5" s="57">
        <v>12</v>
      </c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>
        <v>42.195</v>
      </c>
      <c r="BN5" s="57"/>
      <c r="BO5" s="57"/>
      <c r="BP5" s="57"/>
      <c r="BQ5" s="57"/>
      <c r="BR5" s="57"/>
      <c r="BS5" s="57">
        <v>21.097</v>
      </c>
      <c r="BT5" s="57"/>
      <c r="BU5" s="57"/>
      <c r="BV5" s="57"/>
      <c r="BW5" s="57">
        <v>101</v>
      </c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>
        <v>12.5</v>
      </c>
      <c r="CU5" s="57"/>
      <c r="CV5" s="57"/>
      <c r="CW5" s="57"/>
      <c r="CX5" s="57"/>
      <c r="CY5" s="57"/>
      <c r="CZ5" s="57">
        <v>12</v>
      </c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>
        <v>25</v>
      </c>
      <c r="DL5" s="57"/>
      <c r="DM5" s="57"/>
      <c r="DN5" s="57"/>
      <c r="DO5" s="57">
        <v>16</v>
      </c>
      <c r="DP5" s="57"/>
      <c r="DQ5" s="57"/>
      <c r="DR5" s="57"/>
      <c r="DS5" s="57"/>
      <c r="DT5" s="57">
        <v>50</v>
      </c>
      <c r="DU5" s="57">
        <v>7.4</v>
      </c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>
        <v>10</v>
      </c>
      <c r="EM5" s="57"/>
      <c r="EN5" s="57"/>
      <c r="EO5" s="57"/>
      <c r="EP5" s="57">
        <v>11.145</v>
      </c>
      <c r="EQ5" s="57"/>
      <c r="ER5" s="57"/>
      <c r="ES5" s="57"/>
      <c r="ET5" s="57"/>
      <c r="EU5" s="57"/>
      <c r="EV5" s="57">
        <v>21.097</v>
      </c>
      <c r="EW5" s="57"/>
      <c r="EX5" s="57"/>
      <c r="EY5" s="57"/>
      <c r="EZ5" s="57"/>
      <c r="FA5" s="57"/>
      <c r="FB5" s="57">
        <v>22</v>
      </c>
      <c r="FC5" s="57"/>
      <c r="FD5" s="57"/>
      <c r="FE5" s="57"/>
      <c r="FF5" s="72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>
        <v>14.3</v>
      </c>
      <c r="FU5" s="57"/>
      <c r="FV5" s="57"/>
      <c r="FW5" s="57">
        <v>21</v>
      </c>
      <c r="FX5" s="57"/>
      <c r="FY5" s="57"/>
      <c r="FZ5" s="57"/>
      <c r="GA5" s="57"/>
      <c r="GB5" s="57"/>
      <c r="GC5" s="57">
        <v>16.5</v>
      </c>
      <c r="GD5" s="57"/>
      <c r="GE5" s="57"/>
      <c r="GF5" s="57"/>
      <c r="GG5" s="57"/>
      <c r="GH5" s="57"/>
      <c r="GI5" s="57"/>
      <c r="GJ5" s="57">
        <v>21.097</v>
      </c>
      <c r="GK5" s="57"/>
      <c r="GL5" s="57">
        <v>26</v>
      </c>
      <c r="GM5" s="57"/>
      <c r="GN5" s="57"/>
      <c r="GO5" s="57"/>
      <c r="GP5" s="57"/>
      <c r="GQ5" s="57"/>
      <c r="GR5" s="57"/>
      <c r="GS5" s="57"/>
      <c r="GT5" s="57">
        <v>13.5</v>
      </c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>
        <v>5</v>
      </c>
      <c r="HF5" s="57">
        <v>5</v>
      </c>
      <c r="HG5" s="57"/>
      <c r="HH5" s="57"/>
      <c r="HI5" s="57"/>
      <c r="HJ5" s="57"/>
      <c r="HK5" s="57"/>
      <c r="HL5" s="57"/>
      <c r="HM5" s="57"/>
      <c r="HN5" s="57"/>
      <c r="HO5" s="57"/>
      <c r="HP5" s="57"/>
    </row>
    <row r="6" spans="1:224" ht="12.75">
      <c r="A6" s="18" t="s">
        <v>140</v>
      </c>
      <c r="B6" s="2">
        <f t="shared" si="0"/>
        <v>49</v>
      </c>
      <c r="C6" s="54">
        <f t="shared" si="1"/>
        <v>534.951</v>
      </c>
      <c r="D6" s="55"/>
      <c r="E6" s="57"/>
      <c r="F6" s="57">
        <v>10</v>
      </c>
      <c r="G6" s="57"/>
      <c r="H6" s="57">
        <v>25.6</v>
      </c>
      <c r="I6" s="57"/>
      <c r="J6" s="57"/>
      <c r="K6" s="57"/>
      <c r="L6" s="57"/>
      <c r="M6" s="57">
        <v>21.097</v>
      </c>
      <c r="N6" s="57"/>
      <c r="O6" s="57"/>
      <c r="P6" s="57"/>
      <c r="Q6" s="57"/>
      <c r="R6" s="57"/>
      <c r="S6" s="57"/>
      <c r="T6" s="57"/>
      <c r="U6" s="57">
        <v>21.097</v>
      </c>
      <c r="V6" s="57"/>
      <c r="W6" s="57"/>
      <c r="X6" s="57"/>
      <c r="Y6" s="57"/>
      <c r="Z6" s="57"/>
      <c r="AA6" s="57">
        <v>42.195</v>
      </c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>
        <v>21.097</v>
      </c>
      <c r="AT6" s="57"/>
      <c r="AU6" s="57"/>
      <c r="AV6" s="57"/>
      <c r="AW6" s="57">
        <v>12</v>
      </c>
      <c r="AX6" s="57"/>
      <c r="AY6" s="57"/>
      <c r="AZ6" s="57"/>
      <c r="BA6" s="57"/>
      <c r="BB6" s="57"/>
      <c r="BC6" s="57">
        <v>8.4</v>
      </c>
      <c r="BD6" s="57"/>
      <c r="BE6" s="57"/>
      <c r="BF6" s="57"/>
      <c r="BG6" s="57"/>
      <c r="BH6" s="57">
        <v>9.1</v>
      </c>
      <c r="BI6" s="57"/>
      <c r="BJ6" s="57">
        <v>1.609</v>
      </c>
      <c r="BK6" s="57"/>
      <c r="BL6" s="57"/>
      <c r="BM6" s="57"/>
      <c r="BN6" s="57"/>
      <c r="BO6" s="57"/>
      <c r="BP6" s="57"/>
      <c r="BQ6" s="57">
        <v>6.38</v>
      </c>
      <c r="BR6" s="57"/>
      <c r="BS6" s="57"/>
      <c r="BT6" s="57"/>
      <c r="BU6" s="57"/>
      <c r="BV6" s="57">
        <v>6.86</v>
      </c>
      <c r="BW6" s="57"/>
      <c r="BX6" s="57"/>
      <c r="BY6" s="57">
        <v>10</v>
      </c>
      <c r="BZ6" s="57"/>
      <c r="CA6" s="57"/>
      <c r="CB6" s="57">
        <v>6.5</v>
      </c>
      <c r="CC6" s="57"/>
      <c r="CD6" s="57"/>
      <c r="CE6" s="57"/>
      <c r="CF6" s="57"/>
      <c r="CG6" s="57"/>
      <c r="CH6" s="57"/>
      <c r="CI6" s="57"/>
      <c r="CJ6" s="57">
        <v>6</v>
      </c>
      <c r="CK6" s="57"/>
      <c r="CL6" s="57"/>
      <c r="CM6" s="57">
        <v>10.3</v>
      </c>
      <c r="CN6" s="57"/>
      <c r="CO6" s="57"/>
      <c r="CP6" s="57"/>
      <c r="CQ6" s="57"/>
      <c r="CR6" s="57"/>
      <c r="CS6" s="57"/>
      <c r="CT6" s="57"/>
      <c r="CU6" s="57"/>
      <c r="CV6" s="57">
        <v>10</v>
      </c>
      <c r="CW6" s="57"/>
      <c r="CX6" s="57"/>
      <c r="CY6" s="57"/>
      <c r="CZ6" s="57"/>
      <c r="DA6" s="57">
        <v>5</v>
      </c>
      <c r="DB6" s="57">
        <v>3</v>
      </c>
      <c r="DC6" s="57"/>
      <c r="DD6" s="57"/>
      <c r="DE6" s="57">
        <v>9</v>
      </c>
      <c r="DF6" s="57"/>
      <c r="DG6" s="57">
        <v>6</v>
      </c>
      <c r="DH6" s="57"/>
      <c r="DI6" s="57"/>
      <c r="DJ6" s="57">
        <v>8</v>
      </c>
      <c r="DK6" s="57"/>
      <c r="DL6" s="57"/>
      <c r="DM6" s="57"/>
      <c r="DN6" s="57"/>
      <c r="DO6" s="57"/>
      <c r="DP6" s="57">
        <v>7</v>
      </c>
      <c r="DQ6" s="57"/>
      <c r="DR6" s="57"/>
      <c r="DS6" s="57">
        <v>9.3</v>
      </c>
      <c r="DT6" s="57"/>
      <c r="DU6" s="57"/>
      <c r="DV6" s="57"/>
      <c r="DW6" s="57">
        <v>6.3</v>
      </c>
      <c r="DX6" s="57"/>
      <c r="DY6" s="57"/>
      <c r="DZ6" s="57">
        <v>5</v>
      </c>
      <c r="EA6" s="57">
        <v>6</v>
      </c>
      <c r="EB6" s="57"/>
      <c r="EC6" s="57"/>
      <c r="ED6" s="57">
        <v>30</v>
      </c>
      <c r="EE6" s="57"/>
      <c r="EF6" s="57"/>
      <c r="EG6" s="57">
        <v>6.2</v>
      </c>
      <c r="EH6" s="57">
        <v>9</v>
      </c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>
        <v>21.097</v>
      </c>
      <c r="EW6" s="57"/>
      <c r="EX6" s="57"/>
      <c r="EY6" s="57"/>
      <c r="EZ6" s="57"/>
      <c r="FA6" s="57"/>
      <c r="FB6" s="57"/>
      <c r="FC6" s="57"/>
      <c r="FD6" s="57">
        <v>10</v>
      </c>
      <c r="FE6" s="57"/>
      <c r="FF6" s="72"/>
      <c r="FG6" s="57"/>
      <c r="FH6" s="57"/>
      <c r="FI6" s="57">
        <v>5.572</v>
      </c>
      <c r="FJ6" s="57"/>
      <c r="FK6" s="57">
        <v>10</v>
      </c>
      <c r="FL6" s="57"/>
      <c r="FM6" s="57">
        <v>10</v>
      </c>
      <c r="FN6" s="57"/>
      <c r="FO6" s="57">
        <v>7.3</v>
      </c>
      <c r="FP6" s="57"/>
      <c r="FQ6" s="57"/>
      <c r="FR6" s="57">
        <v>10</v>
      </c>
      <c r="FS6" s="57">
        <v>9.55</v>
      </c>
      <c r="FT6" s="57"/>
      <c r="FU6" s="57"/>
      <c r="FV6" s="57"/>
      <c r="FW6" s="57"/>
      <c r="FX6" s="57"/>
      <c r="FY6" s="57">
        <v>10.4</v>
      </c>
      <c r="FZ6" s="57"/>
      <c r="GA6" s="57"/>
      <c r="GB6" s="57"/>
      <c r="GC6" s="57">
        <v>16.5</v>
      </c>
      <c r="GD6" s="57"/>
      <c r="GE6" s="57"/>
      <c r="GF6" s="57"/>
      <c r="GG6" s="57"/>
      <c r="GH6" s="57"/>
      <c r="GI6" s="57">
        <v>11</v>
      </c>
      <c r="GJ6" s="57">
        <v>21.097</v>
      </c>
      <c r="GK6" s="57"/>
      <c r="GL6" s="57"/>
      <c r="GM6" s="57"/>
      <c r="GN6" s="56">
        <v>7.2</v>
      </c>
      <c r="GO6" s="57"/>
      <c r="GP6" s="57">
        <v>10</v>
      </c>
      <c r="GQ6" s="57"/>
      <c r="GR6" s="57">
        <v>10</v>
      </c>
      <c r="GS6" s="57"/>
      <c r="GT6" s="57"/>
      <c r="GU6" s="57">
        <v>8.5</v>
      </c>
      <c r="GV6" s="57"/>
      <c r="GW6" s="57"/>
      <c r="GX6" s="57"/>
      <c r="GY6" s="57">
        <v>6.5</v>
      </c>
      <c r="GZ6" s="57"/>
      <c r="HA6" s="57"/>
      <c r="HB6" s="56">
        <v>7.2</v>
      </c>
      <c r="HC6" s="57"/>
      <c r="HD6" s="57"/>
      <c r="HE6" s="56">
        <v>5</v>
      </c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</row>
    <row r="7" spans="1:224" ht="12.75">
      <c r="A7" s="18" t="s">
        <v>2</v>
      </c>
      <c r="B7" s="2">
        <f t="shared" si="0"/>
        <v>51</v>
      </c>
      <c r="C7" s="54">
        <f t="shared" si="1"/>
        <v>503.38599999999997</v>
      </c>
      <c r="D7" s="54"/>
      <c r="E7" s="56"/>
      <c r="F7" s="56">
        <v>10</v>
      </c>
      <c r="G7" s="56"/>
      <c r="H7" s="56"/>
      <c r="I7" s="56">
        <v>4.5</v>
      </c>
      <c r="J7" s="56"/>
      <c r="K7" s="56"/>
      <c r="L7" s="56"/>
      <c r="M7" s="56">
        <v>21.097</v>
      </c>
      <c r="N7" s="56">
        <v>4.8</v>
      </c>
      <c r="O7" s="56"/>
      <c r="P7" s="56"/>
      <c r="Q7" s="56"/>
      <c r="R7" s="56"/>
      <c r="S7" s="56"/>
      <c r="T7" s="56"/>
      <c r="U7" s="56">
        <v>21.097</v>
      </c>
      <c r="V7" s="56">
        <v>9.2</v>
      </c>
      <c r="W7" s="56"/>
      <c r="X7" s="56"/>
      <c r="Y7" s="56"/>
      <c r="Z7" s="56"/>
      <c r="AA7" s="56"/>
      <c r="AB7" s="56"/>
      <c r="AC7" s="56"/>
      <c r="AD7" s="56">
        <v>6</v>
      </c>
      <c r="AE7" s="56">
        <v>21.097</v>
      </c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>
        <v>21.097</v>
      </c>
      <c r="AT7" s="56"/>
      <c r="AU7" s="56"/>
      <c r="AV7" s="56"/>
      <c r="AW7" s="56">
        <v>12</v>
      </c>
      <c r="AX7" s="56"/>
      <c r="AY7" s="56"/>
      <c r="AZ7" s="56"/>
      <c r="BA7" s="56"/>
      <c r="BB7" s="56"/>
      <c r="BC7" s="56">
        <v>8.4</v>
      </c>
      <c r="BD7" s="56"/>
      <c r="BE7" s="56"/>
      <c r="BF7" s="56"/>
      <c r="BG7" s="56"/>
      <c r="BH7" s="56">
        <v>9.1</v>
      </c>
      <c r="BI7" s="56"/>
      <c r="BJ7" s="56"/>
      <c r="BK7" s="56"/>
      <c r="BL7" s="56"/>
      <c r="BM7" s="56"/>
      <c r="BN7" s="56"/>
      <c r="BO7" s="56"/>
      <c r="BP7" s="56"/>
      <c r="BQ7" s="56">
        <v>6.38</v>
      </c>
      <c r="BR7" s="56"/>
      <c r="BS7" s="56">
        <v>21.097</v>
      </c>
      <c r="BT7" s="56"/>
      <c r="BU7" s="56"/>
      <c r="BV7" s="56">
        <v>6.86</v>
      </c>
      <c r="BW7" s="56"/>
      <c r="BX7" s="56"/>
      <c r="BY7" s="56">
        <v>10</v>
      </c>
      <c r="BZ7" s="56"/>
      <c r="CA7" s="56"/>
      <c r="CB7" s="56">
        <v>6.5</v>
      </c>
      <c r="CC7" s="56"/>
      <c r="CD7" s="56"/>
      <c r="CE7" s="56"/>
      <c r="CF7" s="56"/>
      <c r="CG7" s="56">
        <v>8</v>
      </c>
      <c r="CH7" s="56"/>
      <c r="CI7" s="56"/>
      <c r="CJ7" s="56">
        <v>6</v>
      </c>
      <c r="CK7" s="56"/>
      <c r="CL7" s="56"/>
      <c r="CM7" s="56">
        <v>10.3</v>
      </c>
      <c r="CN7" s="56"/>
      <c r="CO7" s="56"/>
      <c r="CP7" s="56"/>
      <c r="CQ7" s="56"/>
      <c r="CR7" s="56"/>
      <c r="CS7" s="56"/>
      <c r="CT7" s="56">
        <v>12.5</v>
      </c>
      <c r="CU7" s="56"/>
      <c r="CV7" s="56">
        <v>10</v>
      </c>
      <c r="CW7" s="56"/>
      <c r="CX7" s="56"/>
      <c r="CY7" s="56"/>
      <c r="CZ7" s="56"/>
      <c r="DA7" s="56">
        <v>5</v>
      </c>
      <c r="DB7" s="56">
        <v>3</v>
      </c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>
        <v>7</v>
      </c>
      <c r="DQ7" s="56"/>
      <c r="DR7" s="56"/>
      <c r="DS7" s="56">
        <v>9.3</v>
      </c>
      <c r="DT7" s="56"/>
      <c r="DU7" s="56"/>
      <c r="DV7" s="56"/>
      <c r="DW7" s="56">
        <v>6.3</v>
      </c>
      <c r="DX7" s="56"/>
      <c r="DY7" s="56">
        <v>7</v>
      </c>
      <c r="DZ7" s="56"/>
      <c r="EA7" s="56"/>
      <c r="EB7" s="56"/>
      <c r="EC7" s="56">
        <v>8</v>
      </c>
      <c r="ED7" s="56"/>
      <c r="EE7" s="56"/>
      <c r="EF7" s="56"/>
      <c r="EG7" s="56">
        <v>6.2</v>
      </c>
      <c r="EH7" s="56">
        <v>9</v>
      </c>
      <c r="EI7" s="56"/>
      <c r="EJ7" s="56"/>
      <c r="EK7" s="56"/>
      <c r="EL7" s="56"/>
      <c r="EM7" s="56"/>
      <c r="EN7" s="56"/>
      <c r="EO7" s="56"/>
      <c r="EP7" s="56">
        <v>11.145</v>
      </c>
      <c r="EQ7" s="56"/>
      <c r="ER7" s="56"/>
      <c r="ES7" s="56"/>
      <c r="ET7" s="56"/>
      <c r="EU7" s="56"/>
      <c r="EV7" s="56">
        <v>21.097</v>
      </c>
      <c r="EW7" s="56"/>
      <c r="EX7" s="56"/>
      <c r="EY7" s="56"/>
      <c r="EZ7" s="56"/>
      <c r="FA7" s="56"/>
      <c r="FB7" s="56"/>
      <c r="FC7" s="56"/>
      <c r="FD7" s="56">
        <v>10</v>
      </c>
      <c r="FE7" s="56"/>
      <c r="FF7" s="72"/>
      <c r="FG7" s="56"/>
      <c r="FH7" s="56"/>
      <c r="FI7" s="56">
        <v>5.572</v>
      </c>
      <c r="FJ7" s="56"/>
      <c r="FK7" s="56">
        <v>10</v>
      </c>
      <c r="FL7" s="56"/>
      <c r="FM7" s="56">
        <v>10</v>
      </c>
      <c r="FN7" s="56"/>
      <c r="FO7" s="56">
        <v>7.3</v>
      </c>
      <c r="FP7" s="56"/>
      <c r="FQ7" s="56"/>
      <c r="FR7" s="56">
        <v>10</v>
      </c>
      <c r="FS7" s="56">
        <v>9.55</v>
      </c>
      <c r="FT7" s="56"/>
      <c r="FU7" s="56"/>
      <c r="FV7" s="56"/>
      <c r="FW7" s="56"/>
      <c r="FX7" s="56"/>
      <c r="FY7" s="56">
        <v>10.4</v>
      </c>
      <c r="FZ7" s="56"/>
      <c r="GA7" s="56"/>
      <c r="GB7" s="56">
        <v>5</v>
      </c>
      <c r="GC7" s="56"/>
      <c r="GD7" s="56"/>
      <c r="GE7" s="56"/>
      <c r="GF7" s="56"/>
      <c r="GG7" s="56"/>
      <c r="GH7" s="56"/>
      <c r="GI7" s="56">
        <v>11</v>
      </c>
      <c r="GJ7" s="56">
        <v>21.097</v>
      </c>
      <c r="GK7" s="56"/>
      <c r="GL7" s="56"/>
      <c r="GM7" s="56"/>
      <c r="GN7" s="56">
        <v>7.2</v>
      </c>
      <c r="GO7" s="56"/>
      <c r="GP7" s="56">
        <v>10</v>
      </c>
      <c r="GQ7" s="56"/>
      <c r="GR7" s="56">
        <v>10</v>
      </c>
      <c r="GS7" s="56"/>
      <c r="GT7" s="56"/>
      <c r="GU7" s="56">
        <v>8.5</v>
      </c>
      <c r="GV7" s="56"/>
      <c r="GW7" s="56"/>
      <c r="GX7" s="56"/>
      <c r="GY7" s="56">
        <v>6.5</v>
      </c>
      <c r="GZ7" s="56"/>
      <c r="HA7" s="56"/>
      <c r="HB7" s="56">
        <v>7.2</v>
      </c>
      <c r="HC7" s="56"/>
      <c r="HD7" s="56"/>
      <c r="HE7" s="56">
        <v>5</v>
      </c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</row>
    <row r="8" spans="1:224" ht="12.75">
      <c r="A8" s="19" t="s">
        <v>113</v>
      </c>
      <c r="B8" s="2">
        <f t="shared" si="0"/>
        <v>20</v>
      </c>
      <c r="C8" s="54">
        <f t="shared" si="1"/>
        <v>492.077</v>
      </c>
      <c r="D8" s="54"/>
      <c r="E8" s="56"/>
      <c r="F8" s="56"/>
      <c r="G8" s="56"/>
      <c r="H8" s="56">
        <v>25.6</v>
      </c>
      <c r="I8" s="56"/>
      <c r="J8" s="56"/>
      <c r="K8" s="56"/>
      <c r="L8" s="56"/>
      <c r="M8" s="56"/>
      <c r="N8" s="56"/>
      <c r="O8" s="56"/>
      <c r="P8" s="56">
        <v>21.097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>
        <v>21.097</v>
      </c>
      <c r="AF8" s="56"/>
      <c r="AG8" s="56">
        <v>21.097</v>
      </c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>
        <v>21.097</v>
      </c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>
        <v>42.195</v>
      </c>
      <c r="BN8" s="56"/>
      <c r="BO8" s="56"/>
      <c r="BP8" s="56"/>
      <c r="BQ8" s="56"/>
      <c r="BR8" s="56"/>
      <c r="BS8" s="56">
        <v>21.097</v>
      </c>
      <c r="BT8" s="56"/>
      <c r="BU8" s="56"/>
      <c r="BV8" s="56"/>
      <c r="BW8" s="56">
        <v>101</v>
      </c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>
        <v>12</v>
      </c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>
        <v>25</v>
      </c>
      <c r="DL8" s="56"/>
      <c r="DM8" s="56"/>
      <c r="DN8" s="56"/>
      <c r="DO8" s="56"/>
      <c r="DP8" s="56"/>
      <c r="DQ8" s="56"/>
      <c r="DR8" s="56"/>
      <c r="DS8" s="56"/>
      <c r="DT8" s="56">
        <v>50</v>
      </c>
      <c r="DU8" s="56">
        <v>7.4</v>
      </c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>
        <v>10</v>
      </c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>
        <v>22</v>
      </c>
      <c r="FC8" s="56"/>
      <c r="FD8" s="56"/>
      <c r="FE8" s="56"/>
      <c r="FF8" s="72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>
        <v>14.3</v>
      </c>
      <c r="FU8" s="56"/>
      <c r="FV8" s="56"/>
      <c r="FW8" s="56">
        <v>21</v>
      </c>
      <c r="FX8" s="56"/>
      <c r="FY8" s="56"/>
      <c r="FZ8" s="56"/>
      <c r="GA8" s="56"/>
      <c r="GB8" s="56"/>
      <c r="GC8" s="56">
        <v>16.5</v>
      </c>
      <c r="GD8" s="56"/>
      <c r="GE8" s="56"/>
      <c r="GF8" s="56"/>
      <c r="GG8" s="56"/>
      <c r="GH8" s="56"/>
      <c r="GI8" s="56"/>
      <c r="GJ8" s="56">
        <v>21.097</v>
      </c>
      <c r="GK8" s="56"/>
      <c r="GL8" s="56"/>
      <c r="GM8" s="56"/>
      <c r="GN8" s="56"/>
      <c r="GO8" s="56"/>
      <c r="GP8" s="56"/>
      <c r="GQ8" s="56"/>
      <c r="GR8" s="56"/>
      <c r="GS8" s="56"/>
      <c r="GT8" s="56">
        <v>13.5</v>
      </c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>
        <v>5</v>
      </c>
      <c r="HG8" s="56"/>
      <c r="HH8" s="56"/>
      <c r="HI8" s="56"/>
      <c r="HJ8" s="56"/>
      <c r="HK8" s="56"/>
      <c r="HL8" s="56"/>
      <c r="HM8" s="56"/>
      <c r="HN8" s="56"/>
      <c r="HO8" s="56"/>
      <c r="HP8" s="56"/>
    </row>
    <row r="9" spans="1:224" ht="12.75">
      <c r="A9" s="19" t="s">
        <v>508</v>
      </c>
      <c r="B9" s="2">
        <f t="shared" si="0"/>
        <v>31</v>
      </c>
      <c r="C9" s="54">
        <f t="shared" si="1"/>
        <v>483.63300000000004</v>
      </c>
      <c r="D9" s="55"/>
      <c r="E9" s="57"/>
      <c r="F9" s="57"/>
      <c r="G9" s="57"/>
      <c r="H9" s="57">
        <v>25.6</v>
      </c>
      <c r="I9" s="57"/>
      <c r="J9" s="57"/>
      <c r="K9" s="57"/>
      <c r="L9" s="57"/>
      <c r="M9" s="57">
        <v>21.097</v>
      </c>
      <c r="N9" s="57"/>
      <c r="O9" s="57">
        <v>21.097</v>
      </c>
      <c r="P9" s="57"/>
      <c r="Q9" s="57"/>
      <c r="R9" s="57"/>
      <c r="S9" s="57"/>
      <c r="T9" s="57"/>
      <c r="U9" s="57">
        <v>21.097</v>
      </c>
      <c r="V9" s="57">
        <v>9.2</v>
      </c>
      <c r="W9" s="57"/>
      <c r="X9" s="57"/>
      <c r="Y9" s="57"/>
      <c r="Z9" s="57"/>
      <c r="AA9" s="57"/>
      <c r="AB9" s="57"/>
      <c r="AC9" s="57"/>
      <c r="AD9" s="57">
        <v>6</v>
      </c>
      <c r="AE9" s="57">
        <v>21.097</v>
      </c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>
        <v>21.097</v>
      </c>
      <c r="AS9" s="57"/>
      <c r="AT9" s="57"/>
      <c r="AU9" s="57"/>
      <c r="AV9" s="57"/>
      <c r="AW9" s="57"/>
      <c r="AX9" s="57"/>
      <c r="AY9" s="57"/>
      <c r="AZ9" s="57"/>
      <c r="BA9" s="57">
        <v>21.097</v>
      </c>
      <c r="BB9" s="57"/>
      <c r="BC9" s="57"/>
      <c r="BD9" s="57"/>
      <c r="BE9" s="57"/>
      <c r="BF9" s="57"/>
      <c r="BG9" s="57"/>
      <c r="BH9" s="57">
        <v>9.1</v>
      </c>
      <c r="BI9" s="57"/>
      <c r="BJ9" s="57"/>
      <c r="BK9" s="57">
        <v>8</v>
      </c>
      <c r="BL9" s="57"/>
      <c r="BM9" s="57"/>
      <c r="BN9" s="57"/>
      <c r="BO9" s="57"/>
      <c r="BP9" s="57"/>
      <c r="BQ9" s="57"/>
      <c r="BR9" s="57"/>
      <c r="BS9" s="57">
        <v>21.097</v>
      </c>
      <c r="BT9" s="57"/>
      <c r="BU9" s="57"/>
      <c r="BV9" s="57">
        <v>6.86</v>
      </c>
      <c r="BW9" s="57">
        <v>101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>
        <v>6</v>
      </c>
      <c r="CK9" s="57"/>
      <c r="CL9" s="57"/>
      <c r="CM9" s="57">
        <v>10.3</v>
      </c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>
        <v>9</v>
      </c>
      <c r="DF9" s="57"/>
      <c r="DG9" s="57"/>
      <c r="DH9" s="57"/>
      <c r="DI9" s="57"/>
      <c r="DJ9" s="57"/>
      <c r="DK9" s="57"/>
      <c r="DL9" s="57">
        <v>9</v>
      </c>
      <c r="DM9" s="57"/>
      <c r="DN9" s="57">
        <v>7.5</v>
      </c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>
        <v>8</v>
      </c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>
        <v>7</v>
      </c>
      <c r="EP9" s="57"/>
      <c r="EQ9" s="57">
        <v>8.5</v>
      </c>
      <c r="ER9" s="57"/>
      <c r="ES9" s="57">
        <v>8</v>
      </c>
      <c r="ET9" s="57"/>
      <c r="EU9" s="57"/>
      <c r="EV9" s="57">
        <v>21.097</v>
      </c>
      <c r="EW9" s="57"/>
      <c r="EX9" s="57"/>
      <c r="EY9" s="57"/>
      <c r="EZ9" s="57">
        <v>5</v>
      </c>
      <c r="FA9" s="57"/>
      <c r="FB9" s="57"/>
      <c r="FC9" s="57"/>
      <c r="FD9" s="57"/>
      <c r="FE9" s="57"/>
      <c r="FF9" s="72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>
        <v>16.5</v>
      </c>
      <c r="GD9" s="57"/>
      <c r="GE9" s="57"/>
      <c r="GF9" s="57"/>
      <c r="GG9" s="57"/>
      <c r="GH9" s="57"/>
      <c r="GI9" s="57">
        <v>11</v>
      </c>
      <c r="GJ9" s="57">
        <v>21.097</v>
      </c>
      <c r="GK9" s="57"/>
      <c r="GL9" s="57"/>
      <c r="GM9" s="57"/>
      <c r="GN9" s="56">
        <v>7.2</v>
      </c>
      <c r="GO9" s="57"/>
      <c r="GP9" s="57">
        <v>10</v>
      </c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>
        <v>5</v>
      </c>
      <c r="HG9" s="57"/>
      <c r="HH9" s="57"/>
      <c r="HI9" s="57"/>
      <c r="HJ9" s="57"/>
      <c r="HK9" s="57"/>
      <c r="HL9" s="57"/>
      <c r="HM9" s="57"/>
      <c r="HN9" s="57"/>
      <c r="HO9" s="57"/>
      <c r="HP9" s="57"/>
    </row>
    <row r="10" spans="1:224" ht="12.75">
      <c r="A10" s="17" t="s">
        <v>293</v>
      </c>
      <c r="B10" s="2">
        <f t="shared" si="0"/>
        <v>20</v>
      </c>
      <c r="C10" s="54">
        <f t="shared" si="1"/>
        <v>433.794</v>
      </c>
      <c r="D10" s="54"/>
      <c r="E10" s="56">
        <v>19.5</v>
      </c>
      <c r="F10" s="56">
        <v>10</v>
      </c>
      <c r="G10" s="56"/>
      <c r="H10" s="56"/>
      <c r="I10" s="56"/>
      <c r="J10" s="56"/>
      <c r="K10" s="56"/>
      <c r="L10" s="56">
        <v>25</v>
      </c>
      <c r="M10" s="56"/>
      <c r="N10" s="56"/>
      <c r="O10" s="56"/>
      <c r="P10" s="56"/>
      <c r="Q10" s="56"/>
      <c r="R10" s="56"/>
      <c r="S10" s="56">
        <v>25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>
        <v>21.097</v>
      </c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>
        <v>4.1</v>
      </c>
      <c r="CA10" s="56"/>
      <c r="CB10" s="56"/>
      <c r="CC10" s="56"/>
      <c r="CD10" s="56"/>
      <c r="CE10" s="56"/>
      <c r="CF10" s="56"/>
      <c r="CG10" s="56"/>
      <c r="CH10" s="56">
        <v>20</v>
      </c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>
        <v>25</v>
      </c>
      <c r="CX10" s="56"/>
      <c r="CY10" s="56"/>
      <c r="CZ10" s="56"/>
      <c r="DA10" s="56"/>
      <c r="DB10" s="56"/>
      <c r="DC10" s="56"/>
      <c r="DD10" s="56"/>
      <c r="DE10" s="56"/>
      <c r="DF10" s="56">
        <v>14</v>
      </c>
      <c r="DG10" s="56"/>
      <c r="DH10" s="56"/>
      <c r="DI10" s="56"/>
      <c r="DJ10" s="56">
        <v>8</v>
      </c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>
        <v>14</v>
      </c>
      <c r="EF10" s="56"/>
      <c r="EG10" s="56"/>
      <c r="EH10" s="56"/>
      <c r="EI10" s="56"/>
      <c r="EJ10" s="56"/>
      <c r="EK10" s="56"/>
      <c r="EL10" s="56">
        <v>10</v>
      </c>
      <c r="EM10" s="56"/>
      <c r="EN10" s="56"/>
      <c r="EO10" s="56"/>
      <c r="EP10" s="56"/>
      <c r="EQ10" s="56"/>
      <c r="ER10" s="56"/>
      <c r="ES10" s="56"/>
      <c r="ET10" s="56"/>
      <c r="EU10" s="56">
        <v>17</v>
      </c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72"/>
      <c r="FG10" s="56"/>
      <c r="FH10" s="56"/>
      <c r="FI10" s="56"/>
      <c r="FJ10" s="56">
        <v>32</v>
      </c>
      <c r="FK10" s="56"/>
      <c r="FL10" s="56"/>
      <c r="FM10" s="56"/>
      <c r="FN10" s="56">
        <v>12</v>
      </c>
      <c r="FO10" s="56"/>
      <c r="FP10" s="56"/>
      <c r="FQ10" s="56"/>
      <c r="FR10" s="56"/>
      <c r="FS10" s="56"/>
      <c r="FT10" s="56"/>
      <c r="FU10" s="56"/>
      <c r="FV10" s="56">
        <v>71</v>
      </c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>
        <v>21</v>
      </c>
      <c r="GH10" s="56"/>
      <c r="GI10" s="56"/>
      <c r="GJ10" s="56"/>
      <c r="GK10" s="56"/>
      <c r="GL10" s="56"/>
      <c r="GM10" s="56"/>
      <c r="GN10" s="56"/>
      <c r="GO10" s="56">
        <v>22</v>
      </c>
      <c r="GP10" s="56"/>
      <c r="GQ10" s="56"/>
      <c r="GR10" s="56"/>
      <c r="GS10" s="56"/>
      <c r="GT10" s="56"/>
      <c r="GU10" s="56"/>
      <c r="GV10" s="56">
        <v>21.097</v>
      </c>
      <c r="GW10" s="56"/>
      <c r="GX10" s="56"/>
      <c r="GY10" s="56"/>
      <c r="GZ10" s="56"/>
      <c r="HA10" s="56"/>
      <c r="HB10" s="56"/>
      <c r="HC10" s="56"/>
      <c r="HD10" s="56">
        <v>42</v>
      </c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</row>
    <row r="11" spans="1:224" ht="12.75">
      <c r="A11" s="19" t="s">
        <v>165</v>
      </c>
      <c r="B11" s="2">
        <f t="shared" si="0"/>
        <v>23</v>
      </c>
      <c r="C11" s="54">
        <f t="shared" si="1"/>
        <v>432.33400000000006</v>
      </c>
      <c r="D11" s="55"/>
      <c r="E11" s="57"/>
      <c r="F11" s="57"/>
      <c r="G11" s="57"/>
      <c r="H11" s="57">
        <v>25.6</v>
      </c>
      <c r="I11" s="57"/>
      <c r="J11" s="57">
        <v>19</v>
      </c>
      <c r="K11" s="57"/>
      <c r="L11" s="57"/>
      <c r="M11" s="57">
        <v>21.097</v>
      </c>
      <c r="N11" s="57"/>
      <c r="O11" s="57">
        <v>21.097</v>
      </c>
      <c r="P11" s="57"/>
      <c r="Q11" s="57"/>
      <c r="R11" s="57"/>
      <c r="S11" s="57"/>
      <c r="T11" s="57"/>
      <c r="U11" s="57">
        <v>21.097</v>
      </c>
      <c r="V11" s="57">
        <v>9.2</v>
      </c>
      <c r="W11" s="57"/>
      <c r="X11" s="57"/>
      <c r="Y11" s="57"/>
      <c r="Z11" s="57"/>
      <c r="AA11" s="57">
        <v>42.195</v>
      </c>
      <c r="AB11" s="57"/>
      <c r="AC11" s="57"/>
      <c r="AD11" s="57"/>
      <c r="AE11" s="57">
        <v>21.097</v>
      </c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>
        <v>21.097</v>
      </c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>
        <v>8.4</v>
      </c>
      <c r="BD11" s="57"/>
      <c r="BE11" s="57"/>
      <c r="BF11" s="57"/>
      <c r="BG11" s="57"/>
      <c r="BH11" s="57">
        <v>9.1</v>
      </c>
      <c r="BI11" s="57"/>
      <c r="BJ11" s="57"/>
      <c r="BK11" s="57">
        <v>8</v>
      </c>
      <c r="BL11" s="57"/>
      <c r="BM11" s="57"/>
      <c r="BN11" s="57"/>
      <c r="BO11" s="57"/>
      <c r="BP11" s="57">
        <v>21.097</v>
      </c>
      <c r="BQ11" s="57"/>
      <c r="BR11" s="57"/>
      <c r="BS11" s="57">
        <v>21.097</v>
      </c>
      <c r="BT11" s="57"/>
      <c r="BU11" s="57"/>
      <c r="BV11" s="57">
        <v>6.86</v>
      </c>
      <c r="BW11" s="57">
        <v>101</v>
      </c>
      <c r="BX11" s="57"/>
      <c r="BY11" s="57"/>
      <c r="BZ11" s="57"/>
      <c r="CA11" s="57"/>
      <c r="CB11" s="57">
        <v>6.5</v>
      </c>
      <c r="CC11" s="57"/>
      <c r="CD11" s="57"/>
      <c r="CE11" s="57"/>
      <c r="CF11" s="57"/>
      <c r="CG11" s="57"/>
      <c r="CH11" s="57"/>
      <c r="CI11" s="57"/>
      <c r="CJ11" s="57">
        <v>6</v>
      </c>
      <c r="CK11" s="57"/>
      <c r="CL11" s="57"/>
      <c r="CM11" s="57">
        <v>10.3</v>
      </c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>
        <v>9</v>
      </c>
      <c r="DF11" s="57"/>
      <c r="DG11" s="57"/>
      <c r="DH11" s="57"/>
      <c r="DI11" s="57">
        <v>7</v>
      </c>
      <c r="DJ11" s="57"/>
      <c r="DK11" s="57"/>
      <c r="DL11" s="57">
        <v>9</v>
      </c>
      <c r="DM11" s="57"/>
      <c r="DN11" s="57">
        <v>7.5</v>
      </c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72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</row>
    <row r="12" spans="1:224" ht="12.75">
      <c r="A12" s="19" t="s">
        <v>174</v>
      </c>
      <c r="B12" s="2">
        <f t="shared" si="0"/>
        <v>30</v>
      </c>
      <c r="C12" s="54">
        <f t="shared" si="1"/>
        <v>417.8299999999999</v>
      </c>
      <c r="D12" s="55"/>
      <c r="E12" s="57"/>
      <c r="F12" s="57">
        <v>10</v>
      </c>
      <c r="G12" s="57"/>
      <c r="H12" s="57"/>
      <c r="I12" s="57"/>
      <c r="J12" s="57"/>
      <c r="K12" s="57"/>
      <c r="L12" s="57"/>
      <c r="M12" s="57">
        <v>21.097</v>
      </c>
      <c r="N12" s="57"/>
      <c r="O12" s="57"/>
      <c r="P12" s="57"/>
      <c r="Q12" s="57"/>
      <c r="R12" s="57"/>
      <c r="S12" s="57"/>
      <c r="T12" s="57"/>
      <c r="U12" s="57"/>
      <c r="V12" s="57">
        <v>9.2</v>
      </c>
      <c r="W12" s="57"/>
      <c r="X12" s="57"/>
      <c r="Y12" s="57"/>
      <c r="Z12" s="57">
        <v>31</v>
      </c>
      <c r="AA12" s="57"/>
      <c r="AB12" s="57"/>
      <c r="AC12" s="57"/>
      <c r="AD12" s="57">
        <v>6</v>
      </c>
      <c r="AE12" s="57">
        <v>21.097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>
        <v>21.097</v>
      </c>
      <c r="AS12" s="57"/>
      <c r="AT12" s="57"/>
      <c r="AU12" s="57">
        <v>21.1</v>
      </c>
      <c r="AV12" s="57"/>
      <c r="AW12" s="57">
        <v>12</v>
      </c>
      <c r="AX12" s="57"/>
      <c r="AY12" s="57"/>
      <c r="AZ12" s="57"/>
      <c r="BA12" s="57"/>
      <c r="BB12" s="57"/>
      <c r="BC12" s="57">
        <v>8.4</v>
      </c>
      <c r="BD12" s="57"/>
      <c r="BE12" s="57">
        <v>45</v>
      </c>
      <c r="BF12" s="57"/>
      <c r="BG12" s="57"/>
      <c r="BH12" s="57"/>
      <c r="BI12" s="57"/>
      <c r="BJ12" s="57"/>
      <c r="BK12" s="57"/>
      <c r="BL12" s="57"/>
      <c r="BM12" s="57"/>
      <c r="BN12" s="57"/>
      <c r="BO12" s="57">
        <v>20</v>
      </c>
      <c r="BP12" s="57"/>
      <c r="BQ12" s="57"/>
      <c r="BR12" s="57"/>
      <c r="BS12" s="57"/>
      <c r="BT12" s="57"/>
      <c r="BU12" s="57"/>
      <c r="BV12" s="57"/>
      <c r="BW12" s="57"/>
      <c r="BX12" s="57"/>
      <c r="BY12" s="57">
        <v>10</v>
      </c>
      <c r="BZ12" s="57">
        <v>4.1</v>
      </c>
      <c r="CA12" s="57"/>
      <c r="CB12" s="57">
        <v>6.5</v>
      </c>
      <c r="CC12" s="57"/>
      <c r="CD12" s="57"/>
      <c r="CE12" s="57"/>
      <c r="CF12" s="57"/>
      <c r="CG12" s="57"/>
      <c r="CH12" s="57"/>
      <c r="CI12" s="57"/>
      <c r="CJ12" s="57">
        <v>6</v>
      </c>
      <c r="CK12" s="57"/>
      <c r="CL12" s="57"/>
      <c r="CM12" s="57">
        <v>10.3</v>
      </c>
      <c r="CN12" s="57"/>
      <c r="CO12" s="57"/>
      <c r="CP12" s="57"/>
      <c r="CQ12" s="57"/>
      <c r="CR12" s="57"/>
      <c r="CS12" s="57"/>
      <c r="CT12" s="57">
        <v>12.5</v>
      </c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>
        <v>6.2</v>
      </c>
      <c r="EH12" s="57"/>
      <c r="EI12" s="57"/>
      <c r="EJ12" s="57"/>
      <c r="EK12" s="57"/>
      <c r="EL12" s="57">
        <v>10</v>
      </c>
      <c r="EM12" s="57"/>
      <c r="EN12" s="57"/>
      <c r="EO12" s="57"/>
      <c r="EP12" s="57">
        <v>11.145</v>
      </c>
      <c r="EQ12" s="57"/>
      <c r="ER12" s="57"/>
      <c r="ES12" s="57"/>
      <c r="ET12" s="57"/>
      <c r="EU12" s="57"/>
      <c r="EV12" s="57">
        <v>21.097</v>
      </c>
      <c r="EW12" s="57"/>
      <c r="EX12" s="57"/>
      <c r="EY12" s="57"/>
      <c r="EZ12" s="57"/>
      <c r="FA12" s="57"/>
      <c r="FB12" s="57"/>
      <c r="FC12" s="57"/>
      <c r="FD12" s="57">
        <v>10</v>
      </c>
      <c r="FE12" s="57"/>
      <c r="FF12" s="72"/>
      <c r="FG12" s="57"/>
      <c r="FH12" s="57"/>
      <c r="FI12" s="57"/>
      <c r="FJ12" s="57"/>
      <c r="FK12" s="57">
        <v>10</v>
      </c>
      <c r="FL12" s="57"/>
      <c r="FM12" s="57"/>
      <c r="FN12" s="57"/>
      <c r="FO12" s="57"/>
      <c r="FP12" s="57"/>
      <c r="FQ12" s="57"/>
      <c r="FR12" s="57">
        <v>10</v>
      </c>
      <c r="FS12" s="57"/>
      <c r="FT12" s="57"/>
      <c r="FU12" s="57"/>
      <c r="FV12" s="57"/>
      <c r="FW12" s="57"/>
      <c r="FX12" s="57"/>
      <c r="FY12" s="57">
        <v>10.4</v>
      </c>
      <c r="FZ12" s="57"/>
      <c r="GA12" s="57"/>
      <c r="GB12" s="57"/>
      <c r="GC12" s="57">
        <v>16.5</v>
      </c>
      <c r="GD12" s="57"/>
      <c r="GE12" s="57"/>
      <c r="GF12" s="57"/>
      <c r="GG12" s="57"/>
      <c r="GH12" s="57"/>
      <c r="GI12" s="57">
        <v>11</v>
      </c>
      <c r="GJ12" s="57">
        <v>21.097</v>
      </c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>
        <v>5</v>
      </c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</row>
    <row r="13" spans="1:224" ht="12.75">
      <c r="A13" s="17" t="s">
        <v>172</v>
      </c>
      <c r="B13" s="2">
        <f t="shared" si="0"/>
        <v>33</v>
      </c>
      <c r="C13" s="54">
        <f t="shared" si="1"/>
        <v>375.43</v>
      </c>
      <c r="D13" s="55"/>
      <c r="E13" s="57"/>
      <c r="F13" s="57">
        <v>10</v>
      </c>
      <c r="G13" s="57"/>
      <c r="H13" s="57"/>
      <c r="I13" s="57"/>
      <c r="J13" s="57">
        <v>19</v>
      </c>
      <c r="K13" s="57"/>
      <c r="L13" s="57">
        <v>25</v>
      </c>
      <c r="M13" s="57"/>
      <c r="N13" s="57"/>
      <c r="O13" s="57"/>
      <c r="P13" s="57"/>
      <c r="Q13" s="57"/>
      <c r="R13" s="57"/>
      <c r="S13" s="57"/>
      <c r="T13" s="57"/>
      <c r="U13" s="57">
        <v>21.097</v>
      </c>
      <c r="V13" s="57">
        <v>9.2</v>
      </c>
      <c r="W13" s="57"/>
      <c r="X13" s="57"/>
      <c r="Y13" s="57"/>
      <c r="Z13" s="57"/>
      <c r="AA13" s="57"/>
      <c r="AB13" s="57"/>
      <c r="AC13" s="57"/>
      <c r="AD13" s="57">
        <v>6</v>
      </c>
      <c r="AE13" s="57">
        <v>21.097</v>
      </c>
      <c r="AF13" s="57">
        <v>9.5</v>
      </c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>
        <v>21.097</v>
      </c>
      <c r="BT13" s="57"/>
      <c r="BU13" s="57"/>
      <c r="BV13" s="57"/>
      <c r="BW13" s="57"/>
      <c r="BX13" s="57"/>
      <c r="BY13" s="57">
        <v>10</v>
      </c>
      <c r="BZ13" s="57">
        <v>4.1</v>
      </c>
      <c r="CA13" s="57"/>
      <c r="CB13" s="57">
        <v>6.5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>
        <v>10.3</v>
      </c>
      <c r="CN13" s="57"/>
      <c r="CO13" s="57"/>
      <c r="CP13" s="57"/>
      <c r="CQ13" s="57"/>
      <c r="CR13" s="57"/>
      <c r="CS13" s="57"/>
      <c r="CT13" s="57"/>
      <c r="CU13" s="57">
        <v>10</v>
      </c>
      <c r="CV13" s="57"/>
      <c r="CW13" s="57"/>
      <c r="CX13" s="57"/>
      <c r="CY13" s="57"/>
      <c r="CZ13" s="57"/>
      <c r="DA13" s="57">
        <v>5</v>
      </c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>
        <v>7</v>
      </c>
      <c r="DZ13" s="57"/>
      <c r="EA13" s="57">
        <v>6</v>
      </c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>
        <v>10</v>
      </c>
      <c r="EM13" s="57"/>
      <c r="EN13" s="57"/>
      <c r="EO13" s="57"/>
      <c r="EP13" s="57">
        <v>11.145</v>
      </c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>
        <v>10</v>
      </c>
      <c r="FE13" s="57"/>
      <c r="FF13" s="72"/>
      <c r="FG13" s="57">
        <v>6</v>
      </c>
      <c r="FH13" s="57"/>
      <c r="FI13" s="57"/>
      <c r="FJ13" s="57"/>
      <c r="FK13" s="57">
        <v>10</v>
      </c>
      <c r="FL13" s="57"/>
      <c r="FM13" s="57">
        <v>10</v>
      </c>
      <c r="FN13" s="57"/>
      <c r="FO13" s="57">
        <v>7.3</v>
      </c>
      <c r="FP13" s="57"/>
      <c r="FQ13" s="57"/>
      <c r="FR13" s="57">
        <v>10</v>
      </c>
      <c r="FS13" s="57"/>
      <c r="FT13" s="57">
        <v>14.3</v>
      </c>
      <c r="FU13" s="57"/>
      <c r="FV13" s="57"/>
      <c r="FW13" s="57"/>
      <c r="FX13" s="57"/>
      <c r="FY13" s="57">
        <v>10.4</v>
      </c>
      <c r="FZ13" s="57">
        <v>11</v>
      </c>
      <c r="GA13" s="57"/>
      <c r="GB13" s="57"/>
      <c r="GC13" s="57"/>
      <c r="GD13" s="57"/>
      <c r="GE13" s="57"/>
      <c r="GF13" s="57"/>
      <c r="GG13" s="57"/>
      <c r="GH13" s="57"/>
      <c r="GI13" s="57"/>
      <c r="GJ13" s="57">
        <v>21.097</v>
      </c>
      <c r="GK13" s="57"/>
      <c r="GL13" s="57"/>
      <c r="GM13" s="57"/>
      <c r="GN13" s="56">
        <v>7.2</v>
      </c>
      <c r="GO13" s="57"/>
      <c r="GP13" s="57">
        <v>10</v>
      </c>
      <c r="GQ13" s="57"/>
      <c r="GR13" s="57"/>
      <c r="GS13" s="57"/>
      <c r="GT13" s="57"/>
      <c r="GU13" s="57"/>
      <c r="GV13" s="57">
        <v>21.097</v>
      </c>
      <c r="GW13" s="57"/>
      <c r="GX13" s="57"/>
      <c r="GY13" s="57"/>
      <c r="GZ13" s="57"/>
      <c r="HA13" s="57"/>
      <c r="HB13" s="57"/>
      <c r="HC13" s="57"/>
      <c r="HD13" s="57"/>
      <c r="HE13" s="57">
        <v>5</v>
      </c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</row>
    <row r="14" spans="1:224" ht="12.75">
      <c r="A14" s="19" t="s">
        <v>564</v>
      </c>
      <c r="B14" s="2">
        <f t="shared" si="0"/>
        <v>10</v>
      </c>
      <c r="C14" s="54">
        <f t="shared" si="1"/>
        <v>344.397</v>
      </c>
      <c r="D14" s="54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>
        <v>21.097</v>
      </c>
      <c r="AF14" s="56"/>
      <c r="AG14" s="56"/>
      <c r="AH14" s="56"/>
      <c r="AI14" s="56"/>
      <c r="AJ14" s="56"/>
      <c r="AK14" s="56"/>
      <c r="AL14" s="56"/>
      <c r="AM14" s="56">
        <v>50.5</v>
      </c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>
        <v>45</v>
      </c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>
        <v>101</v>
      </c>
      <c r="BX14" s="56"/>
      <c r="BY14" s="56"/>
      <c r="BZ14" s="56">
        <v>4.1</v>
      </c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>
        <v>10.3</v>
      </c>
      <c r="CN14" s="56"/>
      <c r="CO14" s="56"/>
      <c r="CP14" s="56"/>
      <c r="CQ14" s="56">
        <v>22</v>
      </c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73"/>
      <c r="FG14" s="56"/>
      <c r="FH14" s="56"/>
      <c r="FI14" s="56"/>
      <c r="FJ14" s="56"/>
      <c r="FK14" s="56"/>
      <c r="FL14" s="56">
        <v>70</v>
      </c>
      <c r="FM14" s="56"/>
      <c r="FN14" s="56"/>
      <c r="FO14" s="56"/>
      <c r="FP14" s="56"/>
      <c r="FQ14" s="56"/>
      <c r="FR14" s="56">
        <v>10</v>
      </c>
      <c r="FS14" s="56"/>
      <c r="FT14" s="56"/>
      <c r="FU14" s="56"/>
      <c r="FV14" s="56"/>
      <c r="FW14" s="56"/>
      <c r="FX14" s="56"/>
      <c r="FY14" s="56">
        <v>10.4</v>
      </c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</row>
    <row r="15" spans="1:224" ht="12.75">
      <c r="A15" s="19" t="s">
        <v>104</v>
      </c>
      <c r="B15" s="2">
        <f t="shared" si="0"/>
        <v>8</v>
      </c>
      <c r="C15" s="54">
        <f t="shared" si="1"/>
        <v>340</v>
      </c>
      <c r="D15" s="54"/>
      <c r="E15" s="56"/>
      <c r="F15" s="56">
        <v>10</v>
      </c>
      <c r="G15" s="56"/>
      <c r="H15" s="56"/>
      <c r="I15" s="56"/>
      <c r="J15" s="56"/>
      <c r="K15" s="56">
        <v>53</v>
      </c>
      <c r="L15" s="56"/>
      <c r="M15" s="56"/>
      <c r="N15" s="56"/>
      <c r="O15" s="56"/>
      <c r="P15" s="56"/>
      <c r="Q15" s="56"/>
      <c r="R15" s="56">
        <v>30</v>
      </c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>
        <v>45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>
        <v>29</v>
      </c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>
        <v>109</v>
      </c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>
        <v>32</v>
      </c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>
        <v>32</v>
      </c>
      <c r="FD15" s="56"/>
      <c r="FE15" s="56"/>
      <c r="FF15" s="72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</row>
    <row r="16" spans="1:224" ht="12.75" customHeight="1">
      <c r="A16" s="19" t="s">
        <v>118</v>
      </c>
      <c r="B16" s="2">
        <f t="shared" si="0"/>
        <v>25</v>
      </c>
      <c r="C16" s="54">
        <f t="shared" si="1"/>
        <v>339.12199999999996</v>
      </c>
      <c r="D16" s="54"/>
      <c r="E16" s="56"/>
      <c r="F16" s="56">
        <v>10</v>
      </c>
      <c r="G16" s="56"/>
      <c r="H16" s="56"/>
      <c r="I16" s="56"/>
      <c r="J16" s="56"/>
      <c r="K16" s="56">
        <v>53</v>
      </c>
      <c r="L16" s="56"/>
      <c r="M16" s="56"/>
      <c r="N16" s="56"/>
      <c r="O16" s="56"/>
      <c r="P16" s="56"/>
      <c r="Q16" s="56"/>
      <c r="R16" s="56"/>
      <c r="S16" s="56">
        <v>25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>
        <v>21.1</v>
      </c>
      <c r="AV16" s="56"/>
      <c r="AW16" s="56">
        <v>12</v>
      </c>
      <c r="AX16" s="56"/>
      <c r="AY16" s="56"/>
      <c r="AZ16" s="56"/>
      <c r="BA16" s="56"/>
      <c r="BB16" s="56"/>
      <c r="BC16" s="56"/>
      <c r="BD16" s="56"/>
      <c r="BE16" s="56">
        <v>45</v>
      </c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>
        <v>6.38</v>
      </c>
      <c r="BR16" s="56"/>
      <c r="BS16" s="56"/>
      <c r="BT16" s="56"/>
      <c r="BU16" s="56"/>
      <c r="BV16" s="56"/>
      <c r="BW16" s="56"/>
      <c r="BX16" s="56"/>
      <c r="BY16" s="56"/>
      <c r="BZ16" s="56">
        <v>4.1</v>
      </c>
      <c r="CA16" s="56"/>
      <c r="CB16" s="56">
        <v>6.5</v>
      </c>
      <c r="CC16" s="56"/>
      <c r="CD16" s="56"/>
      <c r="CE16" s="56"/>
      <c r="CF16" s="56"/>
      <c r="CG16" s="56"/>
      <c r="CH16" s="56"/>
      <c r="CI16" s="56"/>
      <c r="CJ16" s="56">
        <v>6</v>
      </c>
      <c r="CK16" s="56"/>
      <c r="CL16" s="56"/>
      <c r="CM16" s="56">
        <v>10.3</v>
      </c>
      <c r="CN16" s="56"/>
      <c r="CO16" s="56"/>
      <c r="CP16" s="56"/>
      <c r="CQ16" s="56"/>
      <c r="CR16" s="56"/>
      <c r="CS16" s="56"/>
      <c r="CT16" s="56">
        <v>12.5</v>
      </c>
      <c r="CU16" s="56"/>
      <c r="CV16" s="56"/>
      <c r="CW16" s="56"/>
      <c r="CX16" s="56"/>
      <c r="CY16" s="56"/>
      <c r="CZ16" s="56"/>
      <c r="DA16" s="56">
        <v>5</v>
      </c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>
        <v>8</v>
      </c>
      <c r="ED16" s="56"/>
      <c r="EE16" s="56"/>
      <c r="EF16" s="56"/>
      <c r="EG16" s="56"/>
      <c r="EH16" s="56"/>
      <c r="EI16" s="56"/>
      <c r="EJ16" s="56"/>
      <c r="EK16" s="56"/>
      <c r="EL16" s="56">
        <v>10</v>
      </c>
      <c r="EM16" s="56"/>
      <c r="EN16" s="56"/>
      <c r="EO16" s="56"/>
      <c r="EP16" s="56">
        <v>11.145</v>
      </c>
      <c r="EQ16" s="56"/>
      <c r="ER16" s="56"/>
      <c r="ES16" s="56"/>
      <c r="ET16" s="56">
        <v>8.1</v>
      </c>
      <c r="EU16" s="56"/>
      <c r="EV16" s="56"/>
      <c r="EW16" s="56"/>
      <c r="EX16" s="56"/>
      <c r="EY16" s="56"/>
      <c r="EZ16" s="56"/>
      <c r="FA16" s="56"/>
      <c r="FB16" s="56"/>
      <c r="FC16" s="56"/>
      <c r="FD16" s="56">
        <v>10</v>
      </c>
      <c r="FE16" s="56"/>
      <c r="FF16" s="72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>
        <v>10</v>
      </c>
      <c r="FS16" s="56"/>
      <c r="FT16" s="56"/>
      <c r="FU16" s="56"/>
      <c r="FV16" s="56"/>
      <c r="FW16" s="56"/>
      <c r="FX16" s="56"/>
      <c r="FY16" s="56">
        <v>10.4</v>
      </c>
      <c r="FZ16" s="56"/>
      <c r="GA16" s="56"/>
      <c r="GB16" s="56">
        <v>6.8</v>
      </c>
      <c r="GC16" s="56"/>
      <c r="GD16" s="56"/>
      <c r="GE16" s="56"/>
      <c r="GF16" s="56"/>
      <c r="GG16" s="56"/>
      <c r="GH16" s="56"/>
      <c r="GI16" s="56">
        <v>11</v>
      </c>
      <c r="GJ16" s="56">
        <v>21.097</v>
      </c>
      <c r="GK16" s="56"/>
      <c r="GL16" s="56"/>
      <c r="GM16" s="56"/>
      <c r="GN16" s="56">
        <v>7.2</v>
      </c>
      <c r="GO16" s="56"/>
      <c r="GP16" s="56"/>
      <c r="GQ16" s="56"/>
      <c r="GR16" s="56"/>
      <c r="GS16" s="56"/>
      <c r="GT16" s="56"/>
      <c r="GU16" s="56">
        <v>8.5</v>
      </c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</row>
    <row r="17" spans="1:224" ht="12.75">
      <c r="A17" s="17" t="s">
        <v>115</v>
      </c>
      <c r="B17" s="2">
        <f t="shared" si="0"/>
        <v>31</v>
      </c>
      <c r="C17" s="54">
        <f t="shared" si="1"/>
        <v>321.28599999999994</v>
      </c>
      <c r="D17" s="54"/>
      <c r="E17" s="56"/>
      <c r="F17" s="56"/>
      <c r="G17" s="56"/>
      <c r="H17" s="56">
        <v>25.6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>
        <v>21.097</v>
      </c>
      <c r="V17" s="56"/>
      <c r="W17" s="56"/>
      <c r="X17" s="56"/>
      <c r="Y17" s="56"/>
      <c r="Z17" s="56"/>
      <c r="AA17" s="56">
        <v>42.195</v>
      </c>
      <c r="AB17" s="56"/>
      <c r="AC17" s="56"/>
      <c r="AD17" s="56"/>
      <c r="AE17" s="56">
        <v>21.097</v>
      </c>
      <c r="AF17" s="56"/>
      <c r="AG17" s="56"/>
      <c r="AH17" s="56"/>
      <c r="AI17" s="56"/>
      <c r="AJ17" s="56"/>
      <c r="AK17" s="56"/>
      <c r="AL17" s="56"/>
      <c r="AM17" s="56"/>
      <c r="AN17" s="56">
        <v>7.5</v>
      </c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>
        <v>7.5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>
        <v>10</v>
      </c>
      <c r="BZ17" s="56">
        <v>4.1</v>
      </c>
      <c r="CA17" s="56"/>
      <c r="CB17" s="56">
        <v>6.5</v>
      </c>
      <c r="CC17" s="56"/>
      <c r="CD17" s="56"/>
      <c r="CE17" s="56"/>
      <c r="CF17" s="56"/>
      <c r="CG17" s="56"/>
      <c r="CH17" s="56"/>
      <c r="CI17" s="56"/>
      <c r="CJ17" s="56">
        <v>6</v>
      </c>
      <c r="CK17" s="56"/>
      <c r="CL17" s="56">
        <v>10</v>
      </c>
      <c r="CM17" s="56"/>
      <c r="CN17" s="56"/>
      <c r="CO17" s="56"/>
      <c r="CP17" s="56"/>
      <c r="CQ17" s="56"/>
      <c r="CR17" s="56"/>
      <c r="CS17" s="56">
        <v>7.1</v>
      </c>
      <c r="CT17" s="56"/>
      <c r="CU17" s="56"/>
      <c r="CV17" s="56"/>
      <c r="CW17" s="56"/>
      <c r="CX17" s="56">
        <v>5</v>
      </c>
      <c r="CY17" s="56"/>
      <c r="CZ17" s="56"/>
      <c r="DA17" s="56">
        <v>5</v>
      </c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>
        <v>5.5</v>
      </c>
      <c r="DN17" s="56"/>
      <c r="DO17" s="56"/>
      <c r="DP17" s="56">
        <v>7</v>
      </c>
      <c r="DQ17" s="56"/>
      <c r="DR17" s="56"/>
      <c r="DS17" s="56">
        <v>9.3</v>
      </c>
      <c r="DT17" s="56"/>
      <c r="DU17" s="56"/>
      <c r="DV17" s="56"/>
      <c r="DW17" s="56">
        <v>6.3</v>
      </c>
      <c r="DX17" s="56"/>
      <c r="DY17" s="56"/>
      <c r="DZ17" s="56"/>
      <c r="EA17" s="56">
        <v>6</v>
      </c>
      <c r="EB17" s="56"/>
      <c r="EC17" s="56">
        <v>8</v>
      </c>
      <c r="ED17" s="56"/>
      <c r="EE17" s="56"/>
      <c r="EF17" s="56"/>
      <c r="EG17" s="56">
        <v>6.2</v>
      </c>
      <c r="EH17" s="56"/>
      <c r="EI17" s="56"/>
      <c r="EJ17" s="56"/>
      <c r="EK17" s="56"/>
      <c r="EL17" s="56"/>
      <c r="EM17" s="56">
        <v>5</v>
      </c>
      <c r="EN17" s="56"/>
      <c r="EO17" s="56"/>
      <c r="EP17" s="56"/>
      <c r="EQ17" s="56"/>
      <c r="ER17" s="56"/>
      <c r="ES17" s="56"/>
      <c r="ET17" s="56">
        <v>8.1</v>
      </c>
      <c r="EU17" s="56"/>
      <c r="EV17" s="56"/>
      <c r="EW17" s="56"/>
      <c r="EX17" s="56"/>
      <c r="EY17" s="56"/>
      <c r="EZ17" s="56"/>
      <c r="FA17" s="56"/>
      <c r="FB17" s="56"/>
      <c r="FC17" s="56"/>
      <c r="FD17" s="56">
        <v>10</v>
      </c>
      <c r="FE17" s="56"/>
      <c r="FF17" s="72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>
        <v>10</v>
      </c>
      <c r="FS17" s="56"/>
      <c r="FT17" s="56"/>
      <c r="FU17" s="56"/>
      <c r="FV17" s="56"/>
      <c r="FW17" s="56"/>
      <c r="FX17" s="56"/>
      <c r="FY17" s="56">
        <v>10.4</v>
      </c>
      <c r="FZ17" s="56"/>
      <c r="GA17" s="56"/>
      <c r="GB17" s="56"/>
      <c r="GC17" s="56"/>
      <c r="GD17" s="56"/>
      <c r="GE17" s="56"/>
      <c r="GF17" s="56"/>
      <c r="GG17" s="56"/>
      <c r="GH17" s="56"/>
      <c r="GI17" s="56">
        <v>11</v>
      </c>
      <c r="GJ17" s="56">
        <v>21.097</v>
      </c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>
        <v>6.5</v>
      </c>
      <c r="GZ17" s="56"/>
      <c r="HA17" s="56"/>
      <c r="HB17" s="56">
        <v>7.2</v>
      </c>
      <c r="HC17" s="56"/>
      <c r="HD17" s="56"/>
      <c r="HE17" s="56">
        <v>5</v>
      </c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</row>
    <row r="18" spans="1:224" ht="12.75">
      <c r="A18" s="19" t="s">
        <v>107</v>
      </c>
      <c r="B18" s="2">
        <f t="shared" si="0"/>
        <v>20</v>
      </c>
      <c r="C18" s="54">
        <f t="shared" si="1"/>
        <v>314.70500000000004</v>
      </c>
      <c r="D18" s="54"/>
      <c r="E18" s="56"/>
      <c r="F18" s="56">
        <v>10</v>
      </c>
      <c r="G18" s="56"/>
      <c r="H18" s="56"/>
      <c r="I18" s="56"/>
      <c r="J18" s="56"/>
      <c r="K18" s="56"/>
      <c r="L18" s="56"/>
      <c r="M18" s="56"/>
      <c r="N18" s="56">
        <v>4.8</v>
      </c>
      <c r="O18" s="56"/>
      <c r="P18" s="56"/>
      <c r="Q18" s="56"/>
      <c r="R18" s="56"/>
      <c r="S18" s="56"/>
      <c r="T18" s="56"/>
      <c r="U18" s="56">
        <v>21.097</v>
      </c>
      <c r="V18" s="56">
        <v>9.2</v>
      </c>
      <c r="W18" s="56"/>
      <c r="X18" s="56"/>
      <c r="Y18" s="56"/>
      <c r="Z18" s="56"/>
      <c r="AA18" s="56"/>
      <c r="AB18" s="56"/>
      <c r="AC18" s="56"/>
      <c r="AD18" s="56"/>
      <c r="AE18" s="56">
        <v>21.097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>
        <v>21.097</v>
      </c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>
        <v>6.38</v>
      </c>
      <c r="BR18" s="56"/>
      <c r="BS18" s="56"/>
      <c r="BT18" s="56"/>
      <c r="BU18" s="56"/>
      <c r="BV18" s="56"/>
      <c r="BW18" s="56"/>
      <c r="BX18" s="56"/>
      <c r="BY18" s="56"/>
      <c r="BZ18" s="56">
        <v>4.1</v>
      </c>
      <c r="CA18" s="56"/>
      <c r="CB18" s="56"/>
      <c r="CC18" s="56"/>
      <c r="CD18" s="56"/>
      <c r="CE18" s="56"/>
      <c r="CF18" s="56"/>
      <c r="CG18" s="56">
        <v>8</v>
      </c>
      <c r="CH18" s="56"/>
      <c r="CI18" s="56"/>
      <c r="CJ18" s="56"/>
      <c r="CK18" s="56">
        <v>8.5</v>
      </c>
      <c r="CL18" s="56"/>
      <c r="CM18" s="56"/>
      <c r="CN18" s="56"/>
      <c r="CO18" s="56"/>
      <c r="CP18" s="56"/>
      <c r="CQ18" s="56"/>
      <c r="CR18" s="56"/>
      <c r="CS18" s="56"/>
      <c r="CT18" s="56">
        <v>12.5</v>
      </c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>
        <v>10</v>
      </c>
      <c r="EM18" s="56"/>
      <c r="EN18" s="56"/>
      <c r="EO18" s="56"/>
      <c r="EP18" s="56">
        <v>11.145</v>
      </c>
      <c r="EQ18" s="56"/>
      <c r="ER18" s="56"/>
      <c r="ES18" s="56"/>
      <c r="ET18" s="56"/>
      <c r="EU18" s="56"/>
      <c r="EV18" s="56">
        <v>21.097</v>
      </c>
      <c r="EW18" s="56"/>
      <c r="EX18" s="56"/>
      <c r="EY18" s="56"/>
      <c r="EZ18" s="56"/>
      <c r="FA18" s="56">
        <v>56.5</v>
      </c>
      <c r="FB18" s="56"/>
      <c r="FC18" s="56"/>
      <c r="FD18" s="56"/>
      <c r="FE18" s="56"/>
      <c r="FF18" s="72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>
        <v>10</v>
      </c>
      <c r="FS18" s="56"/>
      <c r="FT18" s="56"/>
      <c r="FU18" s="56"/>
      <c r="FV18" s="56"/>
      <c r="FW18" s="56"/>
      <c r="FX18" s="56"/>
      <c r="FY18" s="56">
        <v>10.4</v>
      </c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>
        <v>21.097</v>
      </c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>
        <v>42.195</v>
      </c>
      <c r="GW18" s="56"/>
      <c r="GX18" s="56"/>
      <c r="GY18" s="56"/>
      <c r="GZ18" s="56"/>
      <c r="HA18" s="56"/>
      <c r="HB18" s="56"/>
      <c r="HC18" s="56">
        <v>5.5</v>
      </c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</row>
    <row r="19" spans="1:224" ht="12.75">
      <c r="A19" s="17" t="s">
        <v>171</v>
      </c>
      <c r="B19" s="2">
        <f t="shared" si="0"/>
        <v>10</v>
      </c>
      <c r="C19" s="54">
        <f t="shared" si="1"/>
        <v>310.54200000000003</v>
      </c>
      <c r="D19" s="55"/>
      <c r="E19" s="57"/>
      <c r="F19" s="57">
        <v>10</v>
      </c>
      <c r="G19" s="57"/>
      <c r="H19" s="57"/>
      <c r="I19" s="57"/>
      <c r="J19" s="57"/>
      <c r="K19" s="57"/>
      <c r="L19" s="57">
        <v>25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>
        <v>21.097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>
        <v>45</v>
      </c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101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>
        <v>10.3</v>
      </c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>
        <v>11.145</v>
      </c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72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>
        <v>71</v>
      </c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>
        <v>11</v>
      </c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>
        <v>5</v>
      </c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</row>
    <row r="20" spans="1:224" ht="12.75">
      <c r="A20" s="5" t="s">
        <v>74</v>
      </c>
      <c r="B20" s="2">
        <f t="shared" si="0"/>
        <v>18</v>
      </c>
      <c r="C20" s="54">
        <f t="shared" si="1"/>
        <v>304.226</v>
      </c>
      <c r="D20" s="54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>
        <v>21.097</v>
      </c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>
        <v>21.097</v>
      </c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>
        <v>42.195</v>
      </c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>
        <v>4.1</v>
      </c>
      <c r="CA20" s="56"/>
      <c r="CB20" s="56"/>
      <c r="CC20" s="56"/>
      <c r="CD20" s="56"/>
      <c r="CE20" s="56"/>
      <c r="CF20" s="56"/>
      <c r="CG20" s="56">
        <v>8</v>
      </c>
      <c r="CH20" s="56"/>
      <c r="CI20" s="56"/>
      <c r="CJ20" s="56"/>
      <c r="CK20" s="56"/>
      <c r="CL20" s="56"/>
      <c r="CM20" s="56">
        <v>10.3</v>
      </c>
      <c r="CN20" s="56">
        <v>2</v>
      </c>
      <c r="CO20" s="56"/>
      <c r="CP20" s="56"/>
      <c r="CQ20" s="56"/>
      <c r="CR20" s="56"/>
      <c r="CS20" s="56"/>
      <c r="CT20" s="56">
        <v>12.5</v>
      </c>
      <c r="CU20" s="56">
        <v>10</v>
      </c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>
        <v>50</v>
      </c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>
        <v>8</v>
      </c>
      <c r="EG20" s="56">
        <v>6.2</v>
      </c>
      <c r="EH20" s="56"/>
      <c r="EI20" s="56"/>
      <c r="EJ20" s="56"/>
      <c r="EK20" s="56"/>
      <c r="EL20" s="56">
        <v>10</v>
      </c>
      <c r="EM20" s="56"/>
      <c r="EN20" s="56"/>
      <c r="EO20" s="56"/>
      <c r="EP20" s="56">
        <v>11.145</v>
      </c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73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>
        <v>14.3</v>
      </c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>
        <v>10</v>
      </c>
      <c r="GG20" s="56"/>
      <c r="GH20" s="56"/>
      <c r="GI20" s="56"/>
      <c r="GJ20" s="56">
        <v>21.097</v>
      </c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>
        <v>42.195</v>
      </c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</row>
    <row r="21" spans="1:224" ht="12.75">
      <c r="A21" s="17" t="s">
        <v>101</v>
      </c>
      <c r="B21" s="2">
        <f t="shared" si="0"/>
        <v>28</v>
      </c>
      <c r="C21" s="54">
        <f t="shared" si="1"/>
        <v>293.433</v>
      </c>
      <c r="D21" s="54"/>
      <c r="E21" s="56"/>
      <c r="F21" s="56">
        <v>10</v>
      </c>
      <c r="G21" s="56"/>
      <c r="H21" s="56"/>
      <c r="I21" s="56"/>
      <c r="J21" s="56"/>
      <c r="K21" s="56"/>
      <c r="L21" s="56"/>
      <c r="M21" s="56">
        <v>21.097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>
        <v>10</v>
      </c>
      <c r="AC21" s="56"/>
      <c r="AD21" s="56"/>
      <c r="AE21" s="56">
        <v>21.097</v>
      </c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>
        <v>12</v>
      </c>
      <c r="AX21" s="56"/>
      <c r="AY21" s="56"/>
      <c r="AZ21" s="56"/>
      <c r="BA21" s="56"/>
      <c r="BB21" s="56"/>
      <c r="BC21" s="56">
        <v>8.4</v>
      </c>
      <c r="BD21" s="56"/>
      <c r="BE21" s="56"/>
      <c r="BF21" s="56"/>
      <c r="BG21" s="56"/>
      <c r="BH21" s="56">
        <v>9.1</v>
      </c>
      <c r="BI21" s="56"/>
      <c r="BJ21" s="56"/>
      <c r="BK21" s="56">
        <v>8</v>
      </c>
      <c r="BL21" s="56"/>
      <c r="BM21" s="56"/>
      <c r="BN21" s="56"/>
      <c r="BO21" s="56"/>
      <c r="BP21" s="56"/>
      <c r="BQ21" s="56"/>
      <c r="BR21" s="56">
        <v>5.1</v>
      </c>
      <c r="BS21" s="56"/>
      <c r="BT21" s="56"/>
      <c r="BU21" s="56"/>
      <c r="BV21" s="56"/>
      <c r="BW21" s="56"/>
      <c r="BX21" s="56"/>
      <c r="BY21" s="56">
        <v>10</v>
      </c>
      <c r="BZ21" s="56">
        <v>4.1</v>
      </c>
      <c r="CA21" s="56"/>
      <c r="CB21" s="56"/>
      <c r="CC21" s="56"/>
      <c r="CD21" s="56"/>
      <c r="CE21" s="56">
        <v>8.2</v>
      </c>
      <c r="CF21" s="56"/>
      <c r="CG21" s="56"/>
      <c r="CH21" s="56"/>
      <c r="CI21" s="56"/>
      <c r="CJ21" s="56"/>
      <c r="CK21" s="56"/>
      <c r="CL21" s="56"/>
      <c r="CM21" s="56">
        <v>10.3</v>
      </c>
      <c r="CN21" s="56"/>
      <c r="CO21" s="56"/>
      <c r="CP21" s="56"/>
      <c r="CQ21" s="56"/>
      <c r="CR21" s="56"/>
      <c r="CS21" s="56">
        <v>7.1</v>
      </c>
      <c r="CT21" s="56"/>
      <c r="CU21" s="56"/>
      <c r="CV21" s="56"/>
      <c r="CW21" s="56"/>
      <c r="CX21" s="56"/>
      <c r="CY21" s="56"/>
      <c r="CZ21" s="56"/>
      <c r="DA21" s="56">
        <v>5</v>
      </c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>
        <v>6.3</v>
      </c>
      <c r="DX21" s="56"/>
      <c r="DY21" s="56"/>
      <c r="DZ21" s="56"/>
      <c r="EA21" s="56"/>
      <c r="EB21" s="56"/>
      <c r="EC21" s="56">
        <v>8</v>
      </c>
      <c r="ED21" s="56"/>
      <c r="EE21" s="56"/>
      <c r="EF21" s="56"/>
      <c r="EG21" s="56"/>
      <c r="EH21" s="56"/>
      <c r="EI21" s="56"/>
      <c r="EJ21" s="56"/>
      <c r="EK21" s="56"/>
      <c r="EL21" s="56">
        <v>10</v>
      </c>
      <c r="EM21" s="56"/>
      <c r="EN21" s="56"/>
      <c r="EO21" s="56"/>
      <c r="EP21" s="56">
        <v>11.145</v>
      </c>
      <c r="EQ21" s="56"/>
      <c r="ER21" s="56"/>
      <c r="ES21" s="56"/>
      <c r="ET21" s="56"/>
      <c r="EU21" s="56"/>
      <c r="EV21" s="56">
        <v>21.097</v>
      </c>
      <c r="EW21" s="56"/>
      <c r="EX21" s="56"/>
      <c r="EY21" s="56"/>
      <c r="EZ21" s="56"/>
      <c r="FA21" s="56"/>
      <c r="FB21" s="56"/>
      <c r="FC21" s="56"/>
      <c r="FD21" s="56"/>
      <c r="FE21" s="56"/>
      <c r="FF21" s="72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>
        <v>10</v>
      </c>
      <c r="FS21" s="56"/>
      <c r="FT21" s="56"/>
      <c r="FU21" s="56"/>
      <c r="FV21" s="56"/>
      <c r="FW21" s="56"/>
      <c r="FX21" s="56"/>
      <c r="FY21" s="56">
        <v>10.4</v>
      </c>
      <c r="FZ21" s="56"/>
      <c r="GA21" s="56"/>
      <c r="GB21" s="56"/>
      <c r="GC21" s="56">
        <v>16.5</v>
      </c>
      <c r="GD21" s="56"/>
      <c r="GE21" s="56"/>
      <c r="GF21" s="56"/>
      <c r="GG21" s="56"/>
      <c r="GH21" s="56"/>
      <c r="GI21" s="56"/>
      <c r="GJ21" s="56">
        <v>21.097</v>
      </c>
      <c r="GK21" s="56"/>
      <c r="GL21" s="56"/>
      <c r="GM21" s="56"/>
      <c r="GN21" s="56">
        <v>7.2</v>
      </c>
      <c r="GO21" s="56"/>
      <c r="GP21" s="56"/>
      <c r="GQ21" s="56"/>
      <c r="GR21" s="56">
        <v>10</v>
      </c>
      <c r="GS21" s="56"/>
      <c r="GT21" s="56"/>
      <c r="GU21" s="56"/>
      <c r="GV21" s="56"/>
      <c r="GW21" s="56"/>
      <c r="GX21" s="56"/>
      <c r="GY21" s="56"/>
      <c r="GZ21" s="56"/>
      <c r="HA21" s="56"/>
      <c r="HB21" s="56">
        <v>7.2</v>
      </c>
      <c r="HC21" s="56"/>
      <c r="HD21" s="56"/>
      <c r="HE21" s="56">
        <v>5</v>
      </c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</row>
    <row r="22" spans="1:224" ht="12.75">
      <c r="A22" s="17" t="s">
        <v>131</v>
      </c>
      <c r="B22" s="2">
        <f t="shared" si="0"/>
        <v>7</v>
      </c>
      <c r="C22" s="54">
        <f t="shared" si="1"/>
        <v>279.49699999999996</v>
      </c>
      <c r="D22" s="54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>
        <v>42</v>
      </c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>
        <v>45</v>
      </c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>
        <v>4.1</v>
      </c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>
        <v>35.8</v>
      </c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>
        <v>56.5</v>
      </c>
      <c r="FB22" s="56"/>
      <c r="FC22" s="56"/>
      <c r="FD22" s="56"/>
      <c r="FE22" s="56"/>
      <c r="FF22" s="73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>
        <v>21.097</v>
      </c>
      <c r="GK22" s="56">
        <v>75</v>
      </c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</row>
    <row r="23" spans="1:224" ht="12.75">
      <c r="A23" s="19" t="s">
        <v>4</v>
      </c>
      <c r="B23" s="2">
        <f t="shared" si="0"/>
        <v>19</v>
      </c>
      <c r="C23" s="54">
        <f t="shared" si="1"/>
        <v>278.12500000000006</v>
      </c>
      <c r="D23" s="54"/>
      <c r="E23" s="56"/>
      <c r="F23" s="56">
        <v>10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>
        <v>21.097</v>
      </c>
      <c r="V23" s="56"/>
      <c r="W23" s="56"/>
      <c r="X23" s="56"/>
      <c r="Y23" s="56"/>
      <c r="Z23" s="56"/>
      <c r="AA23" s="56">
        <v>42.195</v>
      </c>
      <c r="AB23" s="56"/>
      <c r="AC23" s="56"/>
      <c r="AD23" s="56"/>
      <c r="AE23" s="56">
        <v>21.097</v>
      </c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>
        <v>21.097</v>
      </c>
      <c r="BT23" s="56"/>
      <c r="BU23" s="56"/>
      <c r="BV23" s="56"/>
      <c r="BW23" s="56"/>
      <c r="BX23" s="56"/>
      <c r="BY23" s="56"/>
      <c r="BZ23" s="56">
        <v>4.1</v>
      </c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10.3</v>
      </c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>
        <v>12</v>
      </c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>
        <v>10</v>
      </c>
      <c r="EM23" s="56"/>
      <c r="EN23" s="56"/>
      <c r="EO23" s="56"/>
      <c r="EP23" s="56">
        <v>11.145</v>
      </c>
      <c r="EQ23" s="56"/>
      <c r="ER23" s="56"/>
      <c r="ES23" s="56"/>
      <c r="ET23" s="56"/>
      <c r="EU23" s="56"/>
      <c r="EV23" s="56">
        <v>21.097</v>
      </c>
      <c r="EW23" s="56"/>
      <c r="EX23" s="56"/>
      <c r="EY23" s="56"/>
      <c r="EZ23" s="56"/>
      <c r="FA23" s="56"/>
      <c r="FB23" s="56"/>
      <c r="FC23" s="56"/>
      <c r="FD23" s="56">
        <v>10</v>
      </c>
      <c r="FE23" s="56"/>
      <c r="FF23" s="72"/>
      <c r="FG23" s="56"/>
      <c r="FH23" s="56"/>
      <c r="FI23" s="56"/>
      <c r="FJ23" s="56"/>
      <c r="FK23" s="56">
        <v>10</v>
      </c>
      <c r="FL23" s="56"/>
      <c r="FM23" s="56"/>
      <c r="FN23" s="56"/>
      <c r="FO23" s="56"/>
      <c r="FP23" s="56"/>
      <c r="FQ23" s="56"/>
      <c r="FR23" s="56">
        <v>10</v>
      </c>
      <c r="FS23" s="56"/>
      <c r="FT23" s="56"/>
      <c r="FU23" s="56"/>
      <c r="FV23" s="56"/>
      <c r="FW23" s="56"/>
      <c r="FX23" s="56"/>
      <c r="FY23" s="56">
        <v>10.4</v>
      </c>
      <c r="FZ23" s="56"/>
      <c r="GA23" s="56"/>
      <c r="GB23" s="56"/>
      <c r="GC23" s="56">
        <v>16.5</v>
      </c>
      <c r="GD23" s="56"/>
      <c r="GE23" s="56"/>
      <c r="GF23" s="56"/>
      <c r="GG23" s="56"/>
      <c r="GH23" s="56"/>
      <c r="GI23" s="56">
        <v>11</v>
      </c>
      <c r="GJ23" s="56">
        <v>21.097</v>
      </c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>
        <v>5</v>
      </c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</row>
    <row r="24" spans="1:224" ht="12.75">
      <c r="A24" s="19" t="s">
        <v>123</v>
      </c>
      <c r="B24" s="2">
        <f t="shared" si="0"/>
        <v>21</v>
      </c>
      <c r="C24" s="54">
        <f t="shared" si="1"/>
        <v>276.63599999999997</v>
      </c>
      <c r="D24" s="55"/>
      <c r="E24" s="57"/>
      <c r="F24" s="57">
        <v>10</v>
      </c>
      <c r="G24" s="57"/>
      <c r="H24" s="57"/>
      <c r="I24" s="57"/>
      <c r="J24" s="57"/>
      <c r="K24" s="57"/>
      <c r="L24" s="57"/>
      <c r="M24" s="57">
        <v>21.097</v>
      </c>
      <c r="N24" s="57"/>
      <c r="O24" s="57"/>
      <c r="P24" s="57"/>
      <c r="Q24" s="57"/>
      <c r="R24" s="57"/>
      <c r="S24" s="57">
        <v>25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>
        <v>21.097</v>
      </c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>
        <v>21.097</v>
      </c>
      <c r="AT24" s="57"/>
      <c r="AU24" s="57"/>
      <c r="AV24" s="57">
        <v>29</v>
      </c>
      <c r="AW24" s="57"/>
      <c r="AX24" s="57"/>
      <c r="AY24" s="57"/>
      <c r="AZ24" s="57"/>
      <c r="BA24" s="57"/>
      <c r="BB24" s="57"/>
      <c r="BC24" s="57"/>
      <c r="BD24" s="57"/>
      <c r="BE24" s="57">
        <v>45</v>
      </c>
      <c r="BF24" s="57"/>
      <c r="BG24" s="57"/>
      <c r="BH24" s="57"/>
      <c r="BI24" s="57"/>
      <c r="BJ24" s="57"/>
      <c r="BK24" s="57"/>
      <c r="BL24" s="57"/>
      <c r="BM24" s="57"/>
      <c r="BN24" s="57">
        <v>20</v>
      </c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>
        <v>4.1</v>
      </c>
      <c r="CA24" s="57"/>
      <c r="CB24" s="57">
        <v>6.5</v>
      </c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>
        <v>10.3</v>
      </c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>
        <v>5</v>
      </c>
      <c r="DB24" s="57">
        <v>3</v>
      </c>
      <c r="DC24" s="57"/>
      <c r="DD24" s="57">
        <v>4.5</v>
      </c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>
        <v>8</v>
      </c>
      <c r="ED24" s="57"/>
      <c r="EE24" s="57"/>
      <c r="EF24" s="57"/>
      <c r="EG24" s="57"/>
      <c r="EH24" s="57"/>
      <c r="EI24" s="57"/>
      <c r="EJ24" s="57"/>
      <c r="EK24" s="57"/>
      <c r="EL24" s="57">
        <v>10</v>
      </c>
      <c r="EM24" s="57"/>
      <c r="EN24" s="57"/>
      <c r="EO24" s="57"/>
      <c r="EP24" s="57">
        <v>11.145</v>
      </c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72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>
        <v>4</v>
      </c>
      <c r="GN24" s="57"/>
      <c r="GO24" s="57"/>
      <c r="GP24" s="57"/>
      <c r="GQ24" s="57">
        <v>6.4</v>
      </c>
      <c r="GR24" s="57"/>
      <c r="GS24" s="57"/>
      <c r="GT24" s="57"/>
      <c r="GU24" s="57"/>
      <c r="GV24" s="57"/>
      <c r="GW24" s="57"/>
      <c r="GX24" s="57">
        <v>6.4</v>
      </c>
      <c r="GY24" s="57"/>
      <c r="GZ24" s="57"/>
      <c r="HA24" s="57"/>
      <c r="HB24" s="57"/>
      <c r="HC24" s="57"/>
      <c r="HD24" s="57"/>
      <c r="HE24" s="57">
        <v>5</v>
      </c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</row>
    <row r="25" spans="1:224" ht="12.75">
      <c r="A25" s="17" t="s">
        <v>166</v>
      </c>
      <c r="B25" s="2">
        <f t="shared" si="0"/>
        <v>18</v>
      </c>
      <c r="C25" s="54">
        <f t="shared" si="1"/>
        <v>275.68</v>
      </c>
      <c r="D25" s="55"/>
      <c r="E25" s="57"/>
      <c r="F25" s="57"/>
      <c r="G25" s="57"/>
      <c r="H25" s="57">
        <v>25.6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>
        <v>21.097</v>
      </c>
      <c r="V25" s="57"/>
      <c r="W25" s="57"/>
      <c r="X25" s="57"/>
      <c r="Y25" s="57"/>
      <c r="Z25" s="57"/>
      <c r="AA25" s="57">
        <v>42.195</v>
      </c>
      <c r="AB25" s="57"/>
      <c r="AC25" s="57"/>
      <c r="AD25" s="57"/>
      <c r="AE25" s="57">
        <v>21.097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>
        <v>21.097</v>
      </c>
      <c r="AT25" s="57"/>
      <c r="AU25" s="57"/>
      <c r="AV25" s="57"/>
      <c r="AW25" s="57"/>
      <c r="AX25" s="57"/>
      <c r="AY25" s="57"/>
      <c r="AZ25" s="57"/>
      <c r="BA25" s="57"/>
      <c r="BB25" s="57"/>
      <c r="BC25" s="57">
        <v>8.4</v>
      </c>
      <c r="BD25" s="57"/>
      <c r="BE25" s="57"/>
      <c r="BF25" s="57"/>
      <c r="BG25" s="57"/>
      <c r="BH25" s="57">
        <v>9.1</v>
      </c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>
        <v>21.097</v>
      </c>
      <c r="BT25" s="57"/>
      <c r="BU25" s="57"/>
      <c r="BV25" s="57"/>
      <c r="BW25" s="57"/>
      <c r="BX25" s="57"/>
      <c r="BY25" s="57">
        <v>10</v>
      </c>
      <c r="BZ25" s="57"/>
      <c r="CA25" s="57"/>
      <c r="CB25" s="57"/>
      <c r="CC25" s="57"/>
      <c r="CD25" s="57"/>
      <c r="CE25" s="57"/>
      <c r="CF25" s="57"/>
      <c r="CG25" s="57">
        <v>8</v>
      </c>
      <c r="CH25" s="57"/>
      <c r="CI25" s="57"/>
      <c r="CJ25" s="57"/>
      <c r="CK25" s="57"/>
      <c r="CL25" s="57"/>
      <c r="CM25" s="57">
        <v>10.3</v>
      </c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>
        <v>9</v>
      </c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72">
        <v>9</v>
      </c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>
        <v>10.4</v>
      </c>
      <c r="FZ25" s="57"/>
      <c r="GA25" s="57"/>
      <c r="GB25" s="57"/>
      <c r="GC25" s="57"/>
      <c r="GD25" s="57"/>
      <c r="GE25" s="57"/>
      <c r="GF25" s="57"/>
      <c r="GG25" s="57"/>
      <c r="GH25" s="57"/>
      <c r="GI25" s="57">
        <v>11</v>
      </c>
      <c r="GJ25" s="57">
        <v>21.097</v>
      </c>
      <c r="GK25" s="57"/>
      <c r="GL25" s="57"/>
      <c r="GM25" s="57"/>
      <c r="GN25" s="57"/>
      <c r="GO25" s="57"/>
      <c r="GP25" s="57"/>
      <c r="GQ25" s="57"/>
      <c r="GR25" s="57">
        <v>10</v>
      </c>
      <c r="GS25" s="57"/>
      <c r="GT25" s="57"/>
      <c r="GU25" s="57"/>
      <c r="GV25" s="57"/>
      <c r="GW25" s="57"/>
      <c r="GX25" s="57"/>
      <c r="GY25" s="57"/>
      <c r="GZ25" s="57"/>
      <c r="HA25" s="57"/>
      <c r="HB25" s="56">
        <v>7.2</v>
      </c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</row>
    <row r="26" spans="1:224" ht="12.75">
      <c r="A26" s="17" t="s">
        <v>106</v>
      </c>
      <c r="B26" s="2">
        <f t="shared" si="0"/>
        <v>8</v>
      </c>
      <c r="C26" s="54">
        <f t="shared" si="1"/>
        <v>271.394</v>
      </c>
      <c r="D26" s="54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>
        <v>25</v>
      </c>
      <c r="Z26" s="56"/>
      <c r="AA26" s="56"/>
      <c r="AB26" s="56"/>
      <c r="AC26" s="56"/>
      <c r="AD26" s="56"/>
      <c r="AE26" s="56">
        <v>21.097</v>
      </c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>
        <v>45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>
        <v>101</v>
      </c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>
        <v>35.8</v>
      </c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73"/>
      <c r="FG26" s="56"/>
      <c r="FH26" s="56"/>
      <c r="FI26" s="56"/>
      <c r="FJ26" s="56"/>
      <c r="FK26" s="56"/>
      <c r="FL26" s="56"/>
      <c r="FM26" s="56"/>
      <c r="FN26" s="56">
        <v>12</v>
      </c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>
        <v>10.4</v>
      </c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>
        <v>21.097</v>
      </c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</row>
    <row r="27" spans="1:224" ht="12.75">
      <c r="A27" s="19" t="s">
        <v>138</v>
      </c>
      <c r="B27" s="2">
        <f t="shared" si="0"/>
        <v>8</v>
      </c>
      <c r="C27" s="54">
        <f t="shared" si="1"/>
        <v>260</v>
      </c>
      <c r="D27" s="54"/>
      <c r="E27" s="56"/>
      <c r="F27" s="56">
        <v>10</v>
      </c>
      <c r="G27" s="56"/>
      <c r="H27" s="56"/>
      <c r="I27" s="56"/>
      <c r="J27" s="56"/>
      <c r="K27" s="56">
        <v>53</v>
      </c>
      <c r="L27" s="56"/>
      <c r="M27" s="56"/>
      <c r="N27" s="56"/>
      <c r="O27" s="56"/>
      <c r="P27" s="56"/>
      <c r="Q27" s="56"/>
      <c r="R27" s="56">
        <v>30</v>
      </c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>
        <v>29</v>
      </c>
      <c r="AW27" s="56"/>
      <c r="AX27" s="56"/>
      <c r="AY27" s="56"/>
      <c r="AZ27" s="56"/>
      <c r="BA27" s="56"/>
      <c r="BB27" s="56"/>
      <c r="BC27" s="56"/>
      <c r="BD27" s="56"/>
      <c r="BE27" s="56">
        <v>45</v>
      </c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>
        <v>29</v>
      </c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>
        <v>32</v>
      </c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>
        <v>32</v>
      </c>
      <c r="FD27" s="56"/>
      <c r="FE27" s="56"/>
      <c r="FF27" s="72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</row>
    <row r="28" spans="1:224" ht="12.75">
      <c r="A28" s="17" t="s">
        <v>169</v>
      </c>
      <c r="B28" s="2">
        <f t="shared" si="0"/>
        <v>22</v>
      </c>
      <c r="C28" s="54">
        <f t="shared" si="1"/>
        <v>258.616</v>
      </c>
      <c r="D28" s="54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>
        <v>21.097</v>
      </c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>
        <v>21.097</v>
      </c>
      <c r="AS28" s="56"/>
      <c r="AT28" s="56"/>
      <c r="AU28" s="56"/>
      <c r="AV28" s="56"/>
      <c r="AW28" s="56">
        <v>12</v>
      </c>
      <c r="AX28" s="56"/>
      <c r="AY28" s="56"/>
      <c r="AZ28" s="56"/>
      <c r="BA28" s="56"/>
      <c r="BB28" s="56"/>
      <c r="BC28" s="56"/>
      <c r="BD28" s="56"/>
      <c r="BE28" s="56">
        <v>45</v>
      </c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>
        <v>6.38</v>
      </c>
      <c r="BR28" s="56"/>
      <c r="BS28" s="56"/>
      <c r="BT28" s="56"/>
      <c r="BU28" s="56"/>
      <c r="BV28" s="56"/>
      <c r="BW28" s="56"/>
      <c r="BX28" s="56"/>
      <c r="BY28" s="56">
        <v>10</v>
      </c>
      <c r="BZ28" s="56">
        <v>4.1</v>
      </c>
      <c r="CA28" s="56"/>
      <c r="CB28" s="56">
        <v>6.5</v>
      </c>
      <c r="CC28" s="56"/>
      <c r="CD28" s="56"/>
      <c r="CE28" s="56"/>
      <c r="CF28" s="56"/>
      <c r="CG28" s="56"/>
      <c r="CH28" s="56"/>
      <c r="CI28" s="56"/>
      <c r="CJ28" s="56">
        <v>6</v>
      </c>
      <c r="CK28" s="56"/>
      <c r="CL28" s="56"/>
      <c r="CM28" s="56">
        <v>10.3</v>
      </c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>
        <v>10</v>
      </c>
      <c r="EM28" s="56"/>
      <c r="EN28" s="56"/>
      <c r="EO28" s="56"/>
      <c r="EP28" s="56">
        <v>11.145</v>
      </c>
      <c r="EQ28" s="56"/>
      <c r="ER28" s="56"/>
      <c r="ES28" s="56"/>
      <c r="ET28" s="56">
        <v>8.1</v>
      </c>
      <c r="EU28" s="56"/>
      <c r="EV28" s="56"/>
      <c r="EW28" s="56"/>
      <c r="EX28" s="56"/>
      <c r="EY28" s="56"/>
      <c r="EZ28" s="56"/>
      <c r="FA28" s="56"/>
      <c r="FB28" s="56"/>
      <c r="FC28" s="56"/>
      <c r="FD28" s="56">
        <v>10</v>
      </c>
      <c r="FE28" s="56"/>
      <c r="FF28" s="73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>
        <v>10</v>
      </c>
      <c r="FS28" s="56"/>
      <c r="FT28" s="56"/>
      <c r="FU28" s="56"/>
      <c r="FV28" s="56"/>
      <c r="FW28" s="56"/>
      <c r="FX28" s="56"/>
      <c r="FY28" s="56">
        <v>10.4</v>
      </c>
      <c r="FZ28" s="56"/>
      <c r="GA28" s="56"/>
      <c r="GB28" s="56">
        <v>5</v>
      </c>
      <c r="GC28" s="56"/>
      <c r="GD28" s="56"/>
      <c r="GE28" s="56"/>
      <c r="GF28" s="56"/>
      <c r="GG28" s="56"/>
      <c r="GH28" s="56"/>
      <c r="GI28" s="56">
        <v>11</v>
      </c>
      <c r="GJ28" s="56">
        <v>21.097</v>
      </c>
      <c r="GK28" s="56"/>
      <c r="GL28" s="56"/>
      <c r="GM28" s="56"/>
      <c r="GN28" s="56">
        <v>7.2</v>
      </c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>
        <v>7.2</v>
      </c>
      <c r="HC28" s="56"/>
      <c r="HD28" s="56"/>
      <c r="HE28" s="56">
        <v>5</v>
      </c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</row>
    <row r="29" spans="1:224" ht="12.75">
      <c r="A29" s="17" t="s">
        <v>371</v>
      </c>
      <c r="B29" s="2">
        <f t="shared" si="0"/>
        <v>17</v>
      </c>
      <c r="C29" s="54">
        <f t="shared" si="1"/>
        <v>246.63000000000002</v>
      </c>
      <c r="D29" s="54"/>
      <c r="E29" s="56"/>
      <c r="F29" s="56">
        <v>10</v>
      </c>
      <c r="G29" s="56"/>
      <c r="H29" s="56"/>
      <c r="I29" s="56"/>
      <c r="J29" s="56"/>
      <c r="K29" s="56"/>
      <c r="L29" s="56"/>
      <c r="M29" s="56">
        <v>21.097</v>
      </c>
      <c r="N29" s="56"/>
      <c r="O29" s="56"/>
      <c r="P29" s="56"/>
      <c r="Q29" s="56"/>
      <c r="R29" s="56"/>
      <c r="S29" s="56"/>
      <c r="T29" s="56"/>
      <c r="U29" s="56">
        <v>21.097</v>
      </c>
      <c r="V29" s="56"/>
      <c r="W29" s="56"/>
      <c r="X29" s="56"/>
      <c r="Y29" s="56"/>
      <c r="Z29" s="56"/>
      <c r="AA29" s="56"/>
      <c r="AB29" s="56"/>
      <c r="AC29" s="56"/>
      <c r="AD29" s="56"/>
      <c r="AE29" s="56">
        <v>21.097</v>
      </c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>
        <v>12</v>
      </c>
      <c r="AX29" s="56"/>
      <c r="AY29" s="56"/>
      <c r="AZ29" s="56"/>
      <c r="BA29" s="56"/>
      <c r="BB29" s="56"/>
      <c r="BC29" s="56"/>
      <c r="BD29" s="56"/>
      <c r="BE29" s="56">
        <v>45</v>
      </c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>
        <v>4.1</v>
      </c>
      <c r="CA29" s="56"/>
      <c r="CB29" s="56"/>
      <c r="CC29" s="56"/>
      <c r="CD29" s="56"/>
      <c r="CE29" s="56"/>
      <c r="CF29" s="56"/>
      <c r="CG29" s="56"/>
      <c r="CH29" s="56"/>
      <c r="CI29" s="56"/>
      <c r="CJ29" s="56">
        <v>6</v>
      </c>
      <c r="CK29" s="56"/>
      <c r="CL29" s="56"/>
      <c r="CM29" s="56">
        <v>10.3</v>
      </c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>
        <v>10</v>
      </c>
      <c r="EM29" s="56"/>
      <c r="EN29" s="56"/>
      <c r="EO29" s="56"/>
      <c r="EP29" s="56">
        <v>11.145</v>
      </c>
      <c r="EQ29" s="56"/>
      <c r="ER29" s="56"/>
      <c r="ES29" s="56"/>
      <c r="ET29" s="56"/>
      <c r="EU29" s="56"/>
      <c r="EV29" s="56">
        <v>21.097</v>
      </c>
      <c r="EW29" s="56"/>
      <c r="EX29" s="56"/>
      <c r="EY29" s="56"/>
      <c r="EZ29" s="56"/>
      <c r="FA29" s="56"/>
      <c r="FB29" s="56"/>
      <c r="FC29" s="56"/>
      <c r="FD29" s="56"/>
      <c r="FE29" s="56"/>
      <c r="FF29" s="72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>
        <v>10</v>
      </c>
      <c r="FS29" s="56"/>
      <c r="FT29" s="56"/>
      <c r="FU29" s="56"/>
      <c r="FV29" s="56"/>
      <c r="FW29" s="56"/>
      <c r="FX29" s="56"/>
      <c r="FY29" s="56">
        <v>10.4</v>
      </c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>
        <v>21.097</v>
      </c>
      <c r="GK29" s="56"/>
      <c r="GL29" s="56"/>
      <c r="GM29" s="56"/>
      <c r="GN29" s="56">
        <v>7.2</v>
      </c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>
        <v>5</v>
      </c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</row>
    <row r="30" spans="1:224" ht="12.75">
      <c r="A30" s="17" t="s">
        <v>75</v>
      </c>
      <c r="B30" s="2">
        <f t="shared" si="0"/>
        <v>20</v>
      </c>
      <c r="C30" s="54">
        <f t="shared" si="1"/>
        <v>244.53900000000002</v>
      </c>
      <c r="D30" s="54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>
        <v>21.097</v>
      </c>
      <c r="V30" s="56"/>
      <c r="W30" s="56"/>
      <c r="X30" s="56"/>
      <c r="Y30" s="56"/>
      <c r="Z30" s="56"/>
      <c r="AA30" s="56"/>
      <c r="AB30" s="56"/>
      <c r="AC30" s="56"/>
      <c r="AD30" s="56"/>
      <c r="AE30" s="56">
        <v>21.097</v>
      </c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v>4.5</v>
      </c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>
        <v>6.6</v>
      </c>
      <c r="BH30" s="56"/>
      <c r="BI30" s="56"/>
      <c r="BJ30" s="56"/>
      <c r="BK30" s="56">
        <v>8</v>
      </c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>
        <v>10</v>
      </c>
      <c r="BZ30" s="56">
        <v>4.1</v>
      </c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>
        <v>10.3</v>
      </c>
      <c r="CN30" s="56"/>
      <c r="CO30" s="56"/>
      <c r="CP30" s="56"/>
      <c r="CQ30" s="56"/>
      <c r="CR30" s="56"/>
      <c r="CS30" s="56"/>
      <c r="CT30" s="56"/>
      <c r="CU30" s="56">
        <v>10</v>
      </c>
      <c r="CV30" s="56"/>
      <c r="CW30" s="56"/>
      <c r="CX30" s="56"/>
      <c r="CY30" s="56"/>
      <c r="CZ30" s="56"/>
      <c r="DA30" s="56"/>
      <c r="DB30" s="56">
        <v>3</v>
      </c>
      <c r="DC30" s="56"/>
      <c r="DD30" s="56">
        <v>4.5</v>
      </c>
      <c r="DE30" s="56"/>
      <c r="DF30" s="56"/>
      <c r="DG30" s="56"/>
      <c r="DH30" s="56"/>
      <c r="DI30" s="56"/>
      <c r="DJ30" s="56">
        <v>8</v>
      </c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>
        <v>6.3</v>
      </c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>
        <v>10</v>
      </c>
      <c r="EM30" s="56"/>
      <c r="EN30" s="56"/>
      <c r="EO30" s="56"/>
      <c r="EP30" s="56">
        <v>11.145</v>
      </c>
      <c r="EQ30" s="56"/>
      <c r="ER30" s="56"/>
      <c r="ES30" s="56"/>
      <c r="ET30" s="56"/>
      <c r="EU30" s="56"/>
      <c r="EV30" s="56"/>
      <c r="EW30" s="56"/>
      <c r="EX30" s="56">
        <v>37</v>
      </c>
      <c r="EY30" s="56"/>
      <c r="EZ30" s="56"/>
      <c r="FA30" s="56"/>
      <c r="FB30" s="56"/>
      <c r="FC30" s="56"/>
      <c r="FD30" s="56"/>
      <c r="FE30" s="56"/>
      <c r="FF30" s="73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>
        <v>10.4</v>
      </c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>
        <v>26</v>
      </c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>
        <v>27</v>
      </c>
      <c r="GX30" s="56"/>
      <c r="GY30" s="56"/>
      <c r="GZ30" s="56"/>
      <c r="HA30" s="56"/>
      <c r="HB30" s="56"/>
      <c r="HC30" s="56">
        <v>5.5</v>
      </c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</row>
    <row r="31" spans="1:224" ht="12.75">
      <c r="A31" s="17" t="s">
        <v>520</v>
      </c>
      <c r="B31" s="2">
        <f t="shared" si="0"/>
        <v>5</v>
      </c>
      <c r="C31" s="54">
        <f t="shared" si="1"/>
        <v>240.995</v>
      </c>
      <c r="D31" s="5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>
        <v>45</v>
      </c>
      <c r="BF31" s="56"/>
      <c r="BG31" s="56"/>
      <c r="BH31" s="56"/>
      <c r="BI31" s="56"/>
      <c r="BJ31" s="56"/>
      <c r="BK31" s="56"/>
      <c r="BL31" s="56"/>
      <c r="BM31" s="56">
        <v>42.195</v>
      </c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>
        <v>35.8</v>
      </c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73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>
        <v>43</v>
      </c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>
        <v>75</v>
      </c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</row>
    <row r="32" spans="1:224" ht="12.75">
      <c r="A32" s="17" t="s">
        <v>188</v>
      </c>
      <c r="B32" s="2">
        <f t="shared" si="0"/>
        <v>24</v>
      </c>
      <c r="C32" s="54">
        <f t="shared" si="1"/>
        <v>240.246</v>
      </c>
      <c r="D32" s="54"/>
      <c r="E32" s="56"/>
      <c r="F32" s="56">
        <v>10</v>
      </c>
      <c r="G32" s="56"/>
      <c r="H32" s="56"/>
      <c r="I32" s="56"/>
      <c r="J32" s="56"/>
      <c r="K32" s="56"/>
      <c r="L32" s="56"/>
      <c r="M32" s="56">
        <v>21.097</v>
      </c>
      <c r="N32" s="56"/>
      <c r="O32" s="56"/>
      <c r="P32" s="56"/>
      <c r="Q32" s="56"/>
      <c r="R32" s="56"/>
      <c r="S32" s="56"/>
      <c r="T32" s="56"/>
      <c r="U32" s="56"/>
      <c r="V32" s="56">
        <v>9.2</v>
      </c>
      <c r="W32" s="56"/>
      <c r="X32" s="56"/>
      <c r="Y32" s="56"/>
      <c r="Z32" s="56"/>
      <c r="AA32" s="56"/>
      <c r="AB32" s="56"/>
      <c r="AC32" s="56"/>
      <c r="AD32" s="56">
        <v>6</v>
      </c>
      <c r="AE32" s="56">
        <v>21.097</v>
      </c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>
        <v>8.4</v>
      </c>
      <c r="BD32" s="56"/>
      <c r="BE32" s="56"/>
      <c r="BF32" s="56"/>
      <c r="BG32" s="56"/>
      <c r="BH32" s="56">
        <v>9.1</v>
      </c>
      <c r="BI32" s="56"/>
      <c r="BJ32" s="56"/>
      <c r="BK32" s="56"/>
      <c r="BL32" s="56"/>
      <c r="BM32" s="56"/>
      <c r="BN32" s="56"/>
      <c r="BO32" s="56"/>
      <c r="BP32" s="56"/>
      <c r="BQ32" s="56">
        <v>4.25</v>
      </c>
      <c r="BR32" s="56"/>
      <c r="BS32" s="56"/>
      <c r="BT32" s="56"/>
      <c r="BU32" s="56"/>
      <c r="BV32" s="56">
        <v>6.86</v>
      </c>
      <c r="BW32" s="56"/>
      <c r="BX32" s="56"/>
      <c r="BY32" s="56">
        <v>10</v>
      </c>
      <c r="BZ32" s="56">
        <v>4.1</v>
      </c>
      <c r="CA32" s="56"/>
      <c r="CB32" s="56">
        <v>6.5</v>
      </c>
      <c r="CC32" s="56"/>
      <c r="CD32" s="56"/>
      <c r="CE32" s="56"/>
      <c r="CF32" s="56"/>
      <c r="CG32" s="56"/>
      <c r="CH32" s="56"/>
      <c r="CI32" s="56"/>
      <c r="CJ32" s="56">
        <v>6</v>
      </c>
      <c r="CK32" s="56"/>
      <c r="CL32" s="56"/>
      <c r="CM32" s="56">
        <v>10.3</v>
      </c>
      <c r="CN32" s="56"/>
      <c r="CO32" s="56"/>
      <c r="CP32" s="56"/>
      <c r="CQ32" s="56"/>
      <c r="CR32" s="56"/>
      <c r="CS32" s="56"/>
      <c r="CT32" s="56">
        <v>12.5</v>
      </c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>
        <v>6.2</v>
      </c>
      <c r="EH32" s="56"/>
      <c r="EI32" s="56"/>
      <c r="EJ32" s="56">
        <v>5</v>
      </c>
      <c r="EK32" s="56"/>
      <c r="EL32" s="56"/>
      <c r="EM32" s="56"/>
      <c r="EN32" s="56"/>
      <c r="EO32" s="56"/>
      <c r="EP32" s="56">
        <v>11.145</v>
      </c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>
        <v>10</v>
      </c>
      <c r="FE32" s="56"/>
      <c r="FF32" s="72"/>
      <c r="FG32" s="56"/>
      <c r="FH32" s="56"/>
      <c r="FI32" s="56"/>
      <c r="FJ32" s="56"/>
      <c r="FK32" s="56">
        <v>10</v>
      </c>
      <c r="FL32" s="56"/>
      <c r="FM32" s="56"/>
      <c r="FN32" s="56"/>
      <c r="FO32" s="56"/>
      <c r="FP32" s="56"/>
      <c r="FQ32" s="56"/>
      <c r="FR32" s="56">
        <v>10</v>
      </c>
      <c r="FS32" s="56"/>
      <c r="FT32" s="56"/>
      <c r="FU32" s="56"/>
      <c r="FV32" s="56"/>
      <c r="FW32" s="56"/>
      <c r="FX32" s="56"/>
      <c r="FY32" s="56">
        <v>10.4</v>
      </c>
      <c r="FZ32" s="56"/>
      <c r="GA32" s="56"/>
      <c r="GB32" s="56"/>
      <c r="GC32" s="56"/>
      <c r="GD32" s="56"/>
      <c r="GE32" s="56"/>
      <c r="GF32" s="56"/>
      <c r="GG32" s="56"/>
      <c r="GH32" s="56"/>
      <c r="GI32" s="56">
        <v>11</v>
      </c>
      <c r="GJ32" s="56">
        <v>21.097</v>
      </c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</row>
    <row r="33" spans="1:224" ht="12.75">
      <c r="A33" s="19" t="s">
        <v>141</v>
      </c>
      <c r="B33" s="2">
        <f t="shared" si="0"/>
        <v>21</v>
      </c>
      <c r="C33" s="54">
        <f t="shared" si="1"/>
        <v>239.54800000000003</v>
      </c>
      <c r="D33" s="54"/>
      <c r="E33" s="56"/>
      <c r="F33" s="56">
        <v>10</v>
      </c>
      <c r="G33" s="56"/>
      <c r="H33" s="56">
        <v>25.6</v>
      </c>
      <c r="I33" s="56"/>
      <c r="J33" s="56"/>
      <c r="K33" s="56"/>
      <c r="L33" s="56"/>
      <c r="M33" s="56">
        <v>21.097</v>
      </c>
      <c r="N33" s="56"/>
      <c r="O33" s="56"/>
      <c r="P33" s="56"/>
      <c r="Q33" s="56"/>
      <c r="R33" s="56"/>
      <c r="S33" s="56"/>
      <c r="T33" s="56"/>
      <c r="U33" s="56"/>
      <c r="V33" s="56">
        <v>9.2</v>
      </c>
      <c r="W33" s="56"/>
      <c r="X33" s="56"/>
      <c r="Y33" s="56"/>
      <c r="Z33" s="56"/>
      <c r="AA33" s="56"/>
      <c r="AB33" s="56"/>
      <c r="AC33" s="56"/>
      <c r="AD33" s="56">
        <v>6</v>
      </c>
      <c r="AE33" s="56">
        <v>21.097</v>
      </c>
      <c r="AF33" s="56"/>
      <c r="AG33" s="56">
        <v>21.097</v>
      </c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>
        <v>21.097</v>
      </c>
      <c r="AT33" s="56"/>
      <c r="AU33" s="56"/>
      <c r="AV33" s="56"/>
      <c r="AW33" s="56">
        <v>12</v>
      </c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>
        <v>9.1</v>
      </c>
      <c r="BI33" s="56"/>
      <c r="BJ33" s="56"/>
      <c r="BK33" s="56">
        <v>8</v>
      </c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>
        <v>6.86</v>
      </c>
      <c r="BW33" s="56"/>
      <c r="BX33" s="56"/>
      <c r="BY33" s="56">
        <v>10</v>
      </c>
      <c r="BZ33" s="56">
        <v>4.1</v>
      </c>
      <c r="CA33" s="56"/>
      <c r="CB33" s="56"/>
      <c r="CC33" s="56"/>
      <c r="CD33" s="56"/>
      <c r="CE33" s="56"/>
      <c r="CF33" s="56"/>
      <c r="CG33" s="56"/>
      <c r="CH33" s="56"/>
      <c r="CI33" s="56"/>
      <c r="CJ33" s="56">
        <v>6</v>
      </c>
      <c r="CK33" s="56"/>
      <c r="CL33" s="56"/>
      <c r="CM33" s="56">
        <v>10.3</v>
      </c>
      <c r="CN33" s="56"/>
      <c r="CO33" s="56"/>
      <c r="CP33" s="56"/>
      <c r="CQ33" s="56"/>
      <c r="CR33" s="56"/>
      <c r="CS33" s="56"/>
      <c r="CT33" s="56">
        <v>12.5</v>
      </c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>
        <v>9</v>
      </c>
      <c r="DF33" s="56"/>
      <c r="DG33" s="56">
        <v>6</v>
      </c>
      <c r="DH33" s="56"/>
      <c r="DI33" s="56"/>
      <c r="DJ33" s="56"/>
      <c r="DK33" s="56"/>
      <c r="DL33" s="56"/>
      <c r="DM33" s="56">
        <v>5.5</v>
      </c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>
        <v>5</v>
      </c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72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</row>
    <row r="34" spans="1:224" ht="12.75">
      <c r="A34" s="17" t="s">
        <v>156</v>
      </c>
      <c r="B34" s="2">
        <f t="shared" si="0"/>
        <v>7</v>
      </c>
      <c r="C34" s="54">
        <f t="shared" si="1"/>
        <v>239.292</v>
      </c>
      <c r="D34" s="55"/>
      <c r="E34" s="57"/>
      <c r="F34" s="57">
        <v>10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>
        <v>42.195</v>
      </c>
      <c r="AB34" s="57"/>
      <c r="AC34" s="57"/>
      <c r="AD34" s="57"/>
      <c r="AE34" s="57">
        <v>21.097</v>
      </c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>
        <v>45</v>
      </c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>
        <v>101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>
        <v>9</v>
      </c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72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>
        <v>11</v>
      </c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</row>
    <row r="35" spans="1:224" ht="12.75">
      <c r="A35" s="17" t="s">
        <v>59</v>
      </c>
      <c r="B35" s="2">
        <f t="shared" si="0"/>
        <v>6</v>
      </c>
      <c r="C35" s="54">
        <f t="shared" si="1"/>
        <v>234.09500000000003</v>
      </c>
      <c r="D35" s="5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>
        <v>42.195</v>
      </c>
      <c r="AB35" s="56"/>
      <c r="AC35" s="56"/>
      <c r="AD35" s="56"/>
      <c r="AE35" s="56"/>
      <c r="AF35" s="56"/>
      <c r="AG35" s="56"/>
      <c r="AH35" s="56"/>
      <c r="AI35" s="56"/>
      <c r="AJ35" s="56"/>
      <c r="AK35" s="56">
        <v>35.6</v>
      </c>
      <c r="AL35" s="56"/>
      <c r="AM35" s="56"/>
      <c r="AN35" s="56"/>
      <c r="AO35" s="56">
        <v>20</v>
      </c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>
        <v>101</v>
      </c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>
        <v>10.3</v>
      </c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73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>
        <v>25</v>
      </c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</row>
    <row r="36" spans="1:224" ht="12.75">
      <c r="A36" s="17" t="s">
        <v>467</v>
      </c>
      <c r="B36" s="2">
        <f t="shared" si="0"/>
        <v>22</v>
      </c>
      <c r="C36" s="54">
        <f t="shared" si="1"/>
        <v>232.068</v>
      </c>
      <c r="D36" s="54"/>
      <c r="E36" s="56"/>
      <c r="F36" s="56"/>
      <c r="G36" s="56"/>
      <c r="H36" s="56"/>
      <c r="I36" s="56"/>
      <c r="J36" s="56"/>
      <c r="K36" s="56"/>
      <c r="L36" s="56"/>
      <c r="M36" s="56">
        <v>21.097</v>
      </c>
      <c r="N36" s="56"/>
      <c r="O36" s="56"/>
      <c r="P36" s="56"/>
      <c r="Q36" s="56"/>
      <c r="R36" s="56"/>
      <c r="S36" s="56"/>
      <c r="T36" s="56"/>
      <c r="U36" s="56"/>
      <c r="V36" s="56">
        <v>9.2</v>
      </c>
      <c r="W36" s="56"/>
      <c r="X36" s="56"/>
      <c r="Y36" s="56"/>
      <c r="Z36" s="56"/>
      <c r="AA36" s="56"/>
      <c r="AB36" s="56"/>
      <c r="AC36" s="56"/>
      <c r="AD36" s="56"/>
      <c r="AE36" s="56">
        <v>21.097</v>
      </c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>
        <v>8.4</v>
      </c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>
        <v>6.38</v>
      </c>
      <c r="BR36" s="56"/>
      <c r="BS36" s="56"/>
      <c r="BT36" s="56"/>
      <c r="BU36" s="56"/>
      <c r="BV36" s="56"/>
      <c r="BW36" s="56"/>
      <c r="BX36" s="56"/>
      <c r="BY36" s="56">
        <v>10</v>
      </c>
      <c r="BZ36" s="56">
        <v>4.1</v>
      </c>
      <c r="CA36" s="56"/>
      <c r="CB36" s="56"/>
      <c r="CC36" s="56"/>
      <c r="CD36" s="56"/>
      <c r="CE36" s="56"/>
      <c r="CF36" s="56"/>
      <c r="CG36" s="56"/>
      <c r="CH36" s="56"/>
      <c r="CI36" s="56"/>
      <c r="CJ36" s="56">
        <v>6</v>
      </c>
      <c r="CK36" s="56"/>
      <c r="CL36" s="56"/>
      <c r="CM36" s="56">
        <v>10.3</v>
      </c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>
        <v>5.5</v>
      </c>
      <c r="DN36" s="56"/>
      <c r="DO36" s="56"/>
      <c r="DP36" s="56"/>
      <c r="DQ36" s="56"/>
      <c r="DR36" s="56">
        <v>8</v>
      </c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>
        <v>6.2</v>
      </c>
      <c r="EH36" s="56"/>
      <c r="EI36" s="56"/>
      <c r="EJ36" s="56"/>
      <c r="EK36" s="56"/>
      <c r="EL36" s="56">
        <v>10</v>
      </c>
      <c r="EM36" s="56"/>
      <c r="EN36" s="56"/>
      <c r="EO36" s="56"/>
      <c r="EP36" s="56"/>
      <c r="EQ36" s="56"/>
      <c r="ER36" s="56"/>
      <c r="ES36" s="56"/>
      <c r="ET36" s="56"/>
      <c r="EU36" s="56"/>
      <c r="EV36" s="56">
        <v>21.097</v>
      </c>
      <c r="EW36" s="56"/>
      <c r="EX36" s="56"/>
      <c r="EY36" s="56"/>
      <c r="EZ36" s="56"/>
      <c r="FA36" s="56"/>
      <c r="FB36" s="56"/>
      <c r="FC36" s="56"/>
      <c r="FD36" s="56">
        <v>10</v>
      </c>
      <c r="FE36" s="56"/>
      <c r="FF36" s="72"/>
      <c r="FG36" s="56"/>
      <c r="FH36" s="56"/>
      <c r="FI36" s="56"/>
      <c r="FJ36" s="56"/>
      <c r="FK36" s="56"/>
      <c r="FL36" s="56"/>
      <c r="FM36" s="56">
        <v>10</v>
      </c>
      <c r="FN36" s="56"/>
      <c r="FO36" s="56"/>
      <c r="FP36" s="56"/>
      <c r="FQ36" s="56"/>
      <c r="FR36" s="56">
        <v>10</v>
      </c>
      <c r="FS36" s="56"/>
      <c r="FT36" s="56"/>
      <c r="FU36" s="56"/>
      <c r="FV36" s="56"/>
      <c r="FW36" s="56"/>
      <c r="FX36" s="56"/>
      <c r="FY36" s="56">
        <v>10.4</v>
      </c>
      <c r="FZ36" s="56"/>
      <c r="GA36" s="56"/>
      <c r="GB36" s="56"/>
      <c r="GC36" s="56"/>
      <c r="GD36" s="56">
        <v>7.2</v>
      </c>
      <c r="GE36" s="56"/>
      <c r="GF36" s="56"/>
      <c r="GG36" s="56"/>
      <c r="GH36" s="56"/>
      <c r="GI36" s="56">
        <v>11</v>
      </c>
      <c r="GJ36" s="56">
        <v>21.097</v>
      </c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>
        <v>5</v>
      </c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</row>
    <row r="37" spans="1:224" ht="12.75">
      <c r="A37" s="17" t="s">
        <v>11</v>
      </c>
      <c r="B37" s="2">
        <f t="shared" si="0"/>
        <v>29</v>
      </c>
      <c r="C37" s="54">
        <f t="shared" si="1"/>
        <v>229.206</v>
      </c>
      <c r="D37" s="54"/>
      <c r="E37" s="56"/>
      <c r="F37" s="56">
        <v>10</v>
      </c>
      <c r="G37" s="56"/>
      <c r="H37" s="56"/>
      <c r="I37" s="56">
        <v>4.5</v>
      </c>
      <c r="J37" s="56"/>
      <c r="K37" s="56"/>
      <c r="L37" s="56"/>
      <c r="M37" s="56"/>
      <c r="N37" s="56">
        <v>4.8</v>
      </c>
      <c r="O37" s="56"/>
      <c r="P37" s="56"/>
      <c r="Q37" s="56"/>
      <c r="R37" s="56"/>
      <c r="S37" s="56"/>
      <c r="T37" s="56"/>
      <c r="U37" s="56"/>
      <c r="V37" s="56">
        <v>9.2</v>
      </c>
      <c r="W37" s="56"/>
      <c r="X37" s="56"/>
      <c r="Y37" s="56"/>
      <c r="Z37" s="56"/>
      <c r="AA37" s="56"/>
      <c r="AB37" s="56"/>
      <c r="AC37" s="56"/>
      <c r="AD37" s="56">
        <v>6</v>
      </c>
      <c r="AE37" s="56">
        <v>21.097</v>
      </c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>
        <v>21.097</v>
      </c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>
        <v>8</v>
      </c>
      <c r="BL37" s="56"/>
      <c r="BM37" s="56"/>
      <c r="BN37" s="56"/>
      <c r="BO37" s="56"/>
      <c r="BP37" s="56"/>
      <c r="BQ37" s="56">
        <v>6.38</v>
      </c>
      <c r="BR37" s="56"/>
      <c r="BS37" s="56"/>
      <c r="BT37" s="56"/>
      <c r="BU37" s="56"/>
      <c r="BV37" s="56">
        <v>6.86</v>
      </c>
      <c r="BW37" s="56"/>
      <c r="BX37" s="56"/>
      <c r="BY37" s="56"/>
      <c r="BZ37" s="56">
        <v>4.1</v>
      </c>
      <c r="CA37" s="56"/>
      <c r="CB37" s="56">
        <v>6.5</v>
      </c>
      <c r="CC37" s="56"/>
      <c r="CD37" s="56"/>
      <c r="CE37" s="56"/>
      <c r="CF37" s="56"/>
      <c r="CG37" s="56"/>
      <c r="CH37" s="56"/>
      <c r="CI37" s="56"/>
      <c r="CJ37" s="56">
        <v>6</v>
      </c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>
        <v>10</v>
      </c>
      <c r="CW37" s="56"/>
      <c r="CX37" s="56"/>
      <c r="CY37" s="56"/>
      <c r="CZ37" s="56"/>
      <c r="DA37" s="56">
        <v>5</v>
      </c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>
        <v>10</v>
      </c>
      <c r="EM37" s="56"/>
      <c r="EN37" s="56"/>
      <c r="EO37" s="56">
        <v>7</v>
      </c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>
        <v>10</v>
      </c>
      <c r="FE37" s="56"/>
      <c r="FF37" s="72"/>
      <c r="FG37" s="56"/>
      <c r="FH37" s="56"/>
      <c r="FI37" s="56">
        <v>5.572</v>
      </c>
      <c r="FJ37" s="56"/>
      <c r="FK37" s="56"/>
      <c r="FL37" s="56"/>
      <c r="FM37" s="56"/>
      <c r="FN37" s="56"/>
      <c r="FO37" s="56">
        <v>7.3</v>
      </c>
      <c r="FP37" s="56"/>
      <c r="FQ37" s="56"/>
      <c r="FR37" s="56">
        <v>10</v>
      </c>
      <c r="FS37" s="56"/>
      <c r="FT37" s="56"/>
      <c r="FU37" s="56"/>
      <c r="FV37" s="56"/>
      <c r="FW37" s="56"/>
      <c r="FX37" s="56"/>
      <c r="FY37" s="56">
        <v>10.4</v>
      </c>
      <c r="FZ37" s="56"/>
      <c r="GA37" s="56"/>
      <c r="GB37" s="56">
        <v>5</v>
      </c>
      <c r="GC37" s="56"/>
      <c r="GD37" s="56"/>
      <c r="GE37" s="56"/>
      <c r="GF37" s="56"/>
      <c r="GG37" s="56"/>
      <c r="GH37" s="56">
        <v>3.5</v>
      </c>
      <c r="GI37" s="56"/>
      <c r="GJ37" s="56"/>
      <c r="GK37" s="56"/>
      <c r="GL37" s="56"/>
      <c r="GM37" s="56"/>
      <c r="GN37" s="56">
        <v>7.2</v>
      </c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>
        <v>6.5</v>
      </c>
      <c r="GZ37" s="56"/>
      <c r="HA37" s="56"/>
      <c r="HB37" s="56">
        <v>7.2</v>
      </c>
      <c r="HC37" s="56"/>
      <c r="HD37" s="56"/>
      <c r="HE37" s="56">
        <v>5</v>
      </c>
      <c r="HF37" s="56">
        <v>5</v>
      </c>
      <c r="HG37" s="56"/>
      <c r="HH37" s="56"/>
      <c r="HI37" s="56"/>
      <c r="HJ37" s="56"/>
      <c r="HK37" s="56"/>
      <c r="HL37" s="56"/>
      <c r="HM37" s="56"/>
      <c r="HN37" s="56"/>
      <c r="HO37" s="56"/>
      <c r="HP37" s="56"/>
    </row>
    <row r="38" spans="1:224" ht="12.75">
      <c r="A38" s="17" t="s">
        <v>173</v>
      </c>
      <c r="B38" s="2">
        <f t="shared" si="0"/>
        <v>10</v>
      </c>
      <c r="C38" s="54">
        <f t="shared" si="1"/>
        <v>228.98000000000005</v>
      </c>
      <c r="D38" s="55"/>
      <c r="E38" s="57"/>
      <c r="F38" s="57"/>
      <c r="G38" s="57"/>
      <c r="H38" s="57"/>
      <c r="I38" s="57"/>
      <c r="J38" s="57"/>
      <c r="K38" s="57"/>
      <c r="L38" s="57"/>
      <c r="M38" s="57">
        <v>21.097</v>
      </c>
      <c r="N38" s="57"/>
      <c r="O38" s="57"/>
      <c r="P38" s="57"/>
      <c r="Q38" s="57"/>
      <c r="R38" s="57"/>
      <c r="S38" s="57"/>
      <c r="T38" s="57"/>
      <c r="U38" s="57">
        <v>21.097</v>
      </c>
      <c r="V38" s="57"/>
      <c r="W38" s="57"/>
      <c r="X38" s="57"/>
      <c r="Y38" s="57"/>
      <c r="Z38" s="57"/>
      <c r="AA38" s="57">
        <v>42.195</v>
      </c>
      <c r="AB38" s="57"/>
      <c r="AC38" s="57"/>
      <c r="AD38" s="57"/>
      <c r="AE38" s="57">
        <v>21.097</v>
      </c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>
        <v>21.097</v>
      </c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>
        <v>4.1</v>
      </c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>
        <v>10.3</v>
      </c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>
        <v>56.5</v>
      </c>
      <c r="FB38" s="57"/>
      <c r="FC38" s="57"/>
      <c r="FD38" s="57"/>
      <c r="FE38" s="57"/>
      <c r="FF38" s="72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>
        <v>10.4</v>
      </c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>
        <v>21.097</v>
      </c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</row>
    <row r="39" spans="1:224" ht="12.75">
      <c r="A39" s="19" t="s">
        <v>143</v>
      </c>
      <c r="B39" s="2">
        <f t="shared" si="0"/>
        <v>15</v>
      </c>
      <c r="C39" s="54">
        <f t="shared" si="1"/>
        <v>226.645</v>
      </c>
      <c r="D39" s="54"/>
      <c r="E39" s="56"/>
      <c r="F39" s="56"/>
      <c r="G39" s="56"/>
      <c r="H39" s="56"/>
      <c r="I39" s="56"/>
      <c r="J39" s="56">
        <v>19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>
        <v>10</v>
      </c>
      <c r="AC39" s="56"/>
      <c r="AD39" s="56"/>
      <c r="AE39" s="56"/>
      <c r="AF39" s="56"/>
      <c r="AG39" s="56"/>
      <c r="AH39" s="56">
        <v>7</v>
      </c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>
        <v>12</v>
      </c>
      <c r="AX39" s="56"/>
      <c r="AY39" s="56"/>
      <c r="AZ39" s="56"/>
      <c r="BA39" s="56"/>
      <c r="BB39" s="56"/>
      <c r="BC39" s="56"/>
      <c r="BD39" s="56"/>
      <c r="BE39" s="56">
        <v>45</v>
      </c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>
        <v>23</v>
      </c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>
        <v>10</v>
      </c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>
        <v>11.145</v>
      </c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72"/>
      <c r="FG39" s="56"/>
      <c r="FH39" s="56"/>
      <c r="FI39" s="56"/>
      <c r="FJ39" s="56">
        <v>32</v>
      </c>
      <c r="FK39" s="56"/>
      <c r="FL39" s="56"/>
      <c r="FM39" s="56"/>
      <c r="FN39" s="56"/>
      <c r="FO39" s="56"/>
      <c r="FP39" s="56"/>
      <c r="FQ39" s="56"/>
      <c r="FR39" s="56">
        <v>10</v>
      </c>
      <c r="FS39" s="56"/>
      <c r="FT39" s="56">
        <v>14.3</v>
      </c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>
        <v>11</v>
      </c>
      <c r="GJ39" s="56"/>
      <c r="GK39" s="56"/>
      <c r="GL39" s="56"/>
      <c r="GM39" s="56"/>
      <c r="GN39" s="56">
        <v>7.2</v>
      </c>
      <c r="GO39" s="56"/>
      <c r="GP39" s="56"/>
      <c r="GQ39" s="56"/>
      <c r="GR39" s="56">
        <v>10</v>
      </c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>
        <v>5</v>
      </c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</row>
    <row r="40" spans="1:224" ht="12.75">
      <c r="A40" s="19" t="s">
        <v>181</v>
      </c>
      <c r="B40" s="2">
        <f t="shared" si="0"/>
        <v>20</v>
      </c>
      <c r="C40" s="54">
        <f t="shared" si="1"/>
        <v>223.28300000000002</v>
      </c>
      <c r="D40" s="54"/>
      <c r="E40" s="56"/>
      <c r="F40" s="56">
        <v>10</v>
      </c>
      <c r="G40" s="56"/>
      <c r="H40" s="56"/>
      <c r="I40" s="56"/>
      <c r="J40" s="56"/>
      <c r="K40" s="56"/>
      <c r="L40" s="56"/>
      <c r="M40" s="56"/>
      <c r="N40" s="56">
        <v>4.8</v>
      </c>
      <c r="O40" s="56"/>
      <c r="P40" s="56"/>
      <c r="Q40" s="56"/>
      <c r="R40" s="56"/>
      <c r="S40" s="56"/>
      <c r="T40" s="56"/>
      <c r="U40" s="56"/>
      <c r="V40" s="56">
        <v>9.2</v>
      </c>
      <c r="W40" s="56"/>
      <c r="X40" s="56"/>
      <c r="Y40" s="56"/>
      <c r="Z40" s="56"/>
      <c r="AA40" s="56"/>
      <c r="AB40" s="56"/>
      <c r="AC40" s="56"/>
      <c r="AD40" s="56"/>
      <c r="AE40" s="56">
        <v>21.097</v>
      </c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>
        <v>21.097</v>
      </c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>
        <v>4.25</v>
      </c>
      <c r="BR40" s="56"/>
      <c r="BS40" s="56"/>
      <c r="BT40" s="56"/>
      <c r="BU40" s="56"/>
      <c r="BV40" s="56"/>
      <c r="BW40" s="56"/>
      <c r="BX40" s="56"/>
      <c r="BY40" s="56"/>
      <c r="BZ40" s="56">
        <v>4.1</v>
      </c>
      <c r="CA40" s="56"/>
      <c r="CB40" s="56"/>
      <c r="CC40" s="56"/>
      <c r="CD40" s="56"/>
      <c r="CE40" s="56"/>
      <c r="CF40" s="56"/>
      <c r="CG40" s="56">
        <v>8</v>
      </c>
      <c r="CH40" s="56"/>
      <c r="CI40" s="56"/>
      <c r="CJ40" s="56"/>
      <c r="CK40" s="56">
        <v>8.5</v>
      </c>
      <c r="CL40" s="56"/>
      <c r="CM40" s="56"/>
      <c r="CN40" s="56"/>
      <c r="CO40" s="56"/>
      <c r="CP40" s="56"/>
      <c r="CQ40" s="56"/>
      <c r="CR40" s="56"/>
      <c r="CS40" s="56"/>
      <c r="CT40" s="56">
        <v>12.5</v>
      </c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>
        <v>5</v>
      </c>
      <c r="EK40" s="56"/>
      <c r="EL40" s="56"/>
      <c r="EM40" s="56"/>
      <c r="EN40" s="56"/>
      <c r="EO40" s="56"/>
      <c r="EP40" s="56">
        <v>11.145</v>
      </c>
      <c r="EQ40" s="56"/>
      <c r="ER40" s="56"/>
      <c r="ES40" s="56"/>
      <c r="ET40" s="56"/>
      <c r="EU40" s="56"/>
      <c r="EV40" s="56">
        <v>21.097</v>
      </c>
      <c r="EW40" s="56"/>
      <c r="EX40" s="56"/>
      <c r="EY40" s="56"/>
      <c r="EZ40" s="56"/>
      <c r="FA40" s="56"/>
      <c r="FB40" s="56"/>
      <c r="FC40" s="56"/>
      <c r="FD40" s="56">
        <v>10</v>
      </c>
      <c r="FE40" s="56"/>
      <c r="FF40" s="72"/>
      <c r="FG40" s="56"/>
      <c r="FH40" s="56"/>
      <c r="FI40" s="56"/>
      <c r="FJ40" s="56"/>
      <c r="FK40" s="56">
        <v>10</v>
      </c>
      <c r="FL40" s="56"/>
      <c r="FM40" s="56"/>
      <c r="FN40" s="56"/>
      <c r="FO40" s="56"/>
      <c r="FP40" s="56"/>
      <c r="FQ40" s="56"/>
      <c r="FR40" s="56">
        <v>10</v>
      </c>
      <c r="FS40" s="56"/>
      <c r="FT40" s="56"/>
      <c r="FU40" s="56"/>
      <c r="FV40" s="56"/>
      <c r="FW40" s="56"/>
      <c r="FX40" s="56"/>
      <c r="FY40" s="56">
        <v>10.4</v>
      </c>
      <c r="FZ40" s="56"/>
      <c r="GA40" s="56"/>
      <c r="GB40" s="56"/>
      <c r="GC40" s="56"/>
      <c r="GD40" s="56"/>
      <c r="GE40" s="56"/>
      <c r="GF40" s="56"/>
      <c r="GG40" s="56"/>
      <c r="GH40" s="56"/>
      <c r="GI40" s="56">
        <v>11</v>
      </c>
      <c r="GJ40" s="56">
        <v>21.097</v>
      </c>
      <c r="GK40" s="56"/>
      <c r="GL40" s="56"/>
      <c r="GM40" s="56"/>
      <c r="GN40" s="56"/>
      <c r="GO40" s="56"/>
      <c r="GP40" s="56">
        <v>10</v>
      </c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</row>
    <row r="41" spans="1:224" ht="12.75">
      <c r="A41" s="19" t="s">
        <v>198</v>
      </c>
      <c r="B41" s="2">
        <f t="shared" si="0"/>
        <v>13</v>
      </c>
      <c r="C41" s="54">
        <f t="shared" si="1"/>
        <v>214.03600000000003</v>
      </c>
      <c r="D41" s="5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>
        <v>21.097</v>
      </c>
      <c r="AF41" s="56"/>
      <c r="AG41" s="56"/>
      <c r="AH41" s="56"/>
      <c r="AI41" s="56"/>
      <c r="AJ41" s="56"/>
      <c r="AK41" s="56"/>
      <c r="AL41" s="56"/>
      <c r="AM41" s="56"/>
      <c r="AN41" s="56"/>
      <c r="AO41" s="56">
        <v>20</v>
      </c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>
        <v>45</v>
      </c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>
        <v>21.097</v>
      </c>
      <c r="BQ41" s="56"/>
      <c r="BR41" s="56"/>
      <c r="BS41" s="56"/>
      <c r="BT41" s="56"/>
      <c r="BU41" s="56"/>
      <c r="BV41" s="56"/>
      <c r="BW41" s="56"/>
      <c r="BX41" s="56"/>
      <c r="BY41" s="56"/>
      <c r="BZ41" s="56">
        <v>4.1</v>
      </c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>
        <v>10.3</v>
      </c>
      <c r="CN41" s="56"/>
      <c r="CO41" s="56"/>
      <c r="CP41" s="56"/>
      <c r="CQ41" s="56"/>
      <c r="CR41" s="56"/>
      <c r="CS41" s="56"/>
      <c r="CT41" s="56">
        <v>12.5</v>
      </c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>
        <v>11.145</v>
      </c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73"/>
      <c r="FG41" s="56"/>
      <c r="FH41" s="56"/>
      <c r="FI41" s="56"/>
      <c r="FJ41" s="56"/>
      <c r="FK41" s="56"/>
      <c r="FL41" s="56"/>
      <c r="FM41" s="56"/>
      <c r="FN41" s="56">
        <v>12</v>
      </c>
      <c r="FO41" s="56"/>
      <c r="FP41" s="56"/>
      <c r="FQ41" s="56"/>
      <c r="FR41" s="56"/>
      <c r="FS41" s="56"/>
      <c r="FT41" s="56">
        <v>14.3</v>
      </c>
      <c r="FU41" s="56"/>
      <c r="FV41" s="56"/>
      <c r="FW41" s="56"/>
      <c r="FX41" s="56"/>
      <c r="FY41" s="56">
        <v>10.4</v>
      </c>
      <c r="FZ41" s="56"/>
      <c r="GA41" s="56"/>
      <c r="GB41" s="56"/>
      <c r="GC41" s="56"/>
      <c r="GD41" s="56"/>
      <c r="GE41" s="56"/>
      <c r="GF41" s="56"/>
      <c r="GG41" s="56"/>
      <c r="GH41" s="56"/>
      <c r="GI41" s="56">
        <v>11</v>
      </c>
      <c r="GJ41" s="56">
        <v>21.097</v>
      </c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</row>
    <row r="42" spans="1:224" ht="12.75">
      <c r="A42" s="17" t="s">
        <v>256</v>
      </c>
      <c r="B42" s="2">
        <f t="shared" si="0"/>
        <v>21</v>
      </c>
      <c r="C42" s="54">
        <f t="shared" si="1"/>
        <v>211.936</v>
      </c>
      <c r="D42" s="54"/>
      <c r="E42" s="56"/>
      <c r="F42" s="56">
        <v>10</v>
      </c>
      <c r="G42" s="56"/>
      <c r="H42" s="56"/>
      <c r="I42" s="56"/>
      <c r="J42" s="56"/>
      <c r="K42" s="56"/>
      <c r="L42" s="56"/>
      <c r="M42" s="56">
        <v>21.097</v>
      </c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>
        <v>21.097</v>
      </c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>
        <v>8.4</v>
      </c>
      <c r="BD42" s="56"/>
      <c r="BE42" s="56"/>
      <c r="BF42" s="56"/>
      <c r="BG42" s="56"/>
      <c r="BH42" s="56">
        <v>9.1</v>
      </c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>
        <v>10</v>
      </c>
      <c r="BZ42" s="56">
        <v>4.1</v>
      </c>
      <c r="CA42" s="56"/>
      <c r="CB42" s="56">
        <v>6.5</v>
      </c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>
        <v>10.3</v>
      </c>
      <c r="CN42" s="56"/>
      <c r="CO42" s="56"/>
      <c r="CP42" s="56"/>
      <c r="CQ42" s="56"/>
      <c r="CR42" s="56"/>
      <c r="CS42" s="56"/>
      <c r="CT42" s="56"/>
      <c r="CU42" s="56">
        <v>10</v>
      </c>
      <c r="CV42" s="56"/>
      <c r="CW42" s="56"/>
      <c r="CX42" s="56"/>
      <c r="CY42" s="56"/>
      <c r="CZ42" s="56"/>
      <c r="DA42" s="56">
        <v>5</v>
      </c>
      <c r="DB42" s="56">
        <v>3</v>
      </c>
      <c r="DC42" s="56"/>
      <c r="DD42" s="56"/>
      <c r="DE42" s="56"/>
      <c r="DF42" s="56"/>
      <c r="DG42" s="56"/>
      <c r="DH42" s="56"/>
      <c r="DI42" s="56"/>
      <c r="DJ42" s="56">
        <v>8</v>
      </c>
      <c r="DK42" s="56"/>
      <c r="DL42" s="56"/>
      <c r="DM42" s="56">
        <v>5.5</v>
      </c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>
        <v>6.2</v>
      </c>
      <c r="EH42" s="56"/>
      <c r="EI42" s="56"/>
      <c r="EJ42" s="56"/>
      <c r="EK42" s="56"/>
      <c r="EL42" s="56"/>
      <c r="EM42" s="56"/>
      <c r="EN42" s="56"/>
      <c r="EO42" s="56"/>
      <c r="EP42" s="56">
        <v>11.145</v>
      </c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72"/>
      <c r="FG42" s="56"/>
      <c r="FH42" s="56"/>
      <c r="FI42" s="56"/>
      <c r="FJ42" s="56"/>
      <c r="FK42" s="56">
        <v>10</v>
      </c>
      <c r="FL42" s="56"/>
      <c r="FM42" s="56"/>
      <c r="FN42" s="56"/>
      <c r="FO42" s="56"/>
      <c r="FP42" s="56"/>
      <c r="FQ42" s="56"/>
      <c r="FR42" s="56">
        <v>10</v>
      </c>
      <c r="FS42" s="56"/>
      <c r="FT42" s="56"/>
      <c r="FU42" s="56"/>
      <c r="FV42" s="56"/>
      <c r="FW42" s="56"/>
      <c r="FX42" s="56"/>
      <c r="FY42" s="56">
        <v>10.4</v>
      </c>
      <c r="FZ42" s="56"/>
      <c r="GA42" s="56"/>
      <c r="GB42" s="56"/>
      <c r="GC42" s="56"/>
      <c r="GD42" s="56"/>
      <c r="GE42" s="56"/>
      <c r="GF42" s="56"/>
      <c r="GG42" s="56"/>
      <c r="GH42" s="56"/>
      <c r="GI42" s="56">
        <v>11</v>
      </c>
      <c r="GJ42" s="56">
        <v>21.097</v>
      </c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</row>
    <row r="43" spans="1:224" ht="12.75">
      <c r="A43" s="17" t="s">
        <v>126</v>
      </c>
      <c r="B43" s="2">
        <f t="shared" si="0"/>
        <v>11</v>
      </c>
      <c r="C43" s="54">
        <f t="shared" si="1"/>
        <v>207.686</v>
      </c>
      <c r="D43" s="54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>
        <v>42.195</v>
      </c>
      <c r="AB43" s="56"/>
      <c r="AC43" s="56"/>
      <c r="AD43" s="56"/>
      <c r="AE43" s="56">
        <v>21.097</v>
      </c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>
        <v>10.3</v>
      </c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>
        <v>8</v>
      </c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>
        <v>6.3</v>
      </c>
      <c r="DX43" s="56"/>
      <c r="DY43" s="56"/>
      <c r="DZ43" s="56"/>
      <c r="EA43" s="56"/>
      <c r="EB43" s="56"/>
      <c r="EC43" s="56"/>
      <c r="ED43" s="56">
        <v>30</v>
      </c>
      <c r="EE43" s="56"/>
      <c r="EF43" s="56"/>
      <c r="EG43" s="56"/>
      <c r="EH43" s="56"/>
      <c r="EI43" s="56">
        <v>30</v>
      </c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>
        <v>21.097</v>
      </c>
      <c r="EW43" s="56"/>
      <c r="EX43" s="56"/>
      <c r="EY43" s="56"/>
      <c r="EZ43" s="56"/>
      <c r="FA43" s="56"/>
      <c r="FB43" s="56"/>
      <c r="FC43" s="56"/>
      <c r="FD43" s="56"/>
      <c r="FE43" s="56"/>
      <c r="FF43" s="72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>
        <v>10.4</v>
      </c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>
        <v>21.097</v>
      </c>
      <c r="GK43" s="56"/>
      <c r="GL43" s="56"/>
      <c r="GM43" s="56"/>
      <c r="GN43" s="56">
        <v>7.2</v>
      </c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</row>
    <row r="44" spans="1:224" ht="12.75">
      <c r="A44" s="17" t="s">
        <v>128</v>
      </c>
      <c r="B44" s="2">
        <f t="shared" si="0"/>
        <v>11</v>
      </c>
      <c r="C44" s="54">
        <f t="shared" si="1"/>
        <v>204.43100000000004</v>
      </c>
      <c r="D44" s="54"/>
      <c r="E44" s="56"/>
      <c r="F44" s="56">
        <v>10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>
        <v>42.195</v>
      </c>
      <c r="AB44" s="56"/>
      <c r="AC44" s="56"/>
      <c r="AD44" s="56"/>
      <c r="AE44" s="56">
        <v>21.097</v>
      </c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>
        <v>21.097</v>
      </c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>
        <v>12</v>
      </c>
      <c r="DA44" s="56"/>
      <c r="DB44" s="56"/>
      <c r="DC44" s="56"/>
      <c r="DD44" s="56"/>
      <c r="DE44" s="56"/>
      <c r="DF44" s="56"/>
      <c r="DG44" s="56"/>
      <c r="DH44" s="56"/>
      <c r="DI44" s="56"/>
      <c r="DJ44" s="56">
        <v>25</v>
      </c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>
        <v>11.145</v>
      </c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72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>
        <v>10</v>
      </c>
      <c r="FS44" s="56"/>
      <c r="FT44" s="56">
        <v>14.3</v>
      </c>
      <c r="FU44" s="56"/>
      <c r="FV44" s="56"/>
      <c r="FW44" s="56"/>
      <c r="FX44" s="56"/>
      <c r="FY44" s="56"/>
      <c r="FZ44" s="56"/>
      <c r="GA44" s="56"/>
      <c r="GB44" s="56"/>
      <c r="GC44" s="56">
        <v>16.5</v>
      </c>
      <c r="GD44" s="56"/>
      <c r="GE44" s="56"/>
      <c r="GF44" s="56"/>
      <c r="GG44" s="56"/>
      <c r="GH44" s="56"/>
      <c r="GI44" s="56"/>
      <c r="GJ44" s="56">
        <v>21.097</v>
      </c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</row>
    <row r="45" spans="1:224" ht="12.75">
      <c r="A45" s="19" t="s">
        <v>296</v>
      </c>
      <c r="B45" s="2">
        <f t="shared" si="0"/>
        <v>18</v>
      </c>
      <c r="C45" s="54">
        <f t="shared" si="1"/>
        <v>191.741</v>
      </c>
      <c r="D45" s="54"/>
      <c r="E45" s="56"/>
      <c r="F45" s="56">
        <v>10</v>
      </c>
      <c r="G45" s="56"/>
      <c r="H45" s="56"/>
      <c r="I45" s="56"/>
      <c r="J45" s="56"/>
      <c r="K45" s="56"/>
      <c r="L45" s="56"/>
      <c r="M45" s="56">
        <v>21.097</v>
      </c>
      <c r="N45" s="56"/>
      <c r="O45" s="56"/>
      <c r="P45" s="56"/>
      <c r="Q45" s="56"/>
      <c r="R45" s="56"/>
      <c r="S45" s="56"/>
      <c r="T45" s="56"/>
      <c r="U45" s="56"/>
      <c r="V45" s="56">
        <v>9.2</v>
      </c>
      <c r="W45" s="56"/>
      <c r="X45" s="56"/>
      <c r="Y45" s="56"/>
      <c r="Z45" s="56"/>
      <c r="AA45" s="56"/>
      <c r="AB45" s="56"/>
      <c r="AC45" s="56"/>
      <c r="AD45" s="56">
        <v>6</v>
      </c>
      <c r="AE45" s="56">
        <v>21.097</v>
      </c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>
        <v>8.4</v>
      </c>
      <c r="BD45" s="56"/>
      <c r="BE45" s="56"/>
      <c r="BF45" s="56"/>
      <c r="BG45" s="56"/>
      <c r="BH45" s="56">
        <v>9.1</v>
      </c>
      <c r="BI45" s="56"/>
      <c r="BJ45" s="56"/>
      <c r="BK45" s="56"/>
      <c r="BL45" s="56"/>
      <c r="BM45" s="56"/>
      <c r="BN45" s="56"/>
      <c r="BO45" s="56"/>
      <c r="BP45" s="56"/>
      <c r="BQ45" s="56">
        <v>4.25</v>
      </c>
      <c r="BR45" s="56"/>
      <c r="BS45" s="56"/>
      <c r="BT45" s="56"/>
      <c r="BU45" s="56"/>
      <c r="BV45" s="56"/>
      <c r="BW45" s="56"/>
      <c r="BX45" s="56"/>
      <c r="BY45" s="56">
        <v>10</v>
      </c>
      <c r="BZ45" s="56">
        <v>4.1</v>
      </c>
      <c r="CA45" s="56"/>
      <c r="CB45" s="56"/>
      <c r="CC45" s="56"/>
      <c r="CD45" s="56"/>
      <c r="CE45" s="56">
        <v>8.2</v>
      </c>
      <c r="CF45" s="56"/>
      <c r="CG45" s="56"/>
      <c r="CH45" s="56"/>
      <c r="CI45" s="56"/>
      <c r="CJ45" s="56"/>
      <c r="CK45" s="56"/>
      <c r="CL45" s="56"/>
      <c r="CM45" s="56">
        <v>10.3</v>
      </c>
      <c r="CN45" s="56"/>
      <c r="CO45" s="56"/>
      <c r="CP45" s="56"/>
      <c r="CQ45" s="56"/>
      <c r="CR45" s="56"/>
      <c r="CS45" s="56"/>
      <c r="CT45" s="56">
        <v>12.5</v>
      </c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>
        <v>5</v>
      </c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72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>
        <v>10</v>
      </c>
      <c r="FS45" s="56"/>
      <c r="FT45" s="56"/>
      <c r="FU45" s="56"/>
      <c r="FV45" s="56"/>
      <c r="FW45" s="56"/>
      <c r="FX45" s="56"/>
      <c r="FY45" s="56">
        <v>10.4</v>
      </c>
      <c r="FZ45" s="56"/>
      <c r="GA45" s="56"/>
      <c r="GB45" s="56"/>
      <c r="GC45" s="56"/>
      <c r="GD45" s="56"/>
      <c r="GE45" s="56"/>
      <c r="GF45" s="56"/>
      <c r="GG45" s="56"/>
      <c r="GH45" s="56"/>
      <c r="GI45" s="56">
        <v>11</v>
      </c>
      <c r="GJ45" s="56">
        <v>21.097</v>
      </c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</row>
    <row r="46" spans="1:224" ht="12.75">
      <c r="A46" s="17" t="s">
        <v>350</v>
      </c>
      <c r="B46" s="2">
        <f t="shared" si="0"/>
        <v>21</v>
      </c>
      <c r="C46" s="54">
        <f t="shared" si="1"/>
        <v>188.83900000000003</v>
      </c>
      <c r="D46" s="54"/>
      <c r="E46" s="56"/>
      <c r="F46" s="56">
        <v>10</v>
      </c>
      <c r="G46" s="56"/>
      <c r="H46" s="56"/>
      <c r="I46" s="56"/>
      <c r="J46" s="56"/>
      <c r="K46" s="56"/>
      <c r="L46" s="56"/>
      <c r="M46" s="56"/>
      <c r="N46" s="56">
        <v>4.8</v>
      </c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>
        <v>21.097</v>
      </c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>
        <v>4.5</v>
      </c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>
        <v>8.4</v>
      </c>
      <c r="BD46" s="56"/>
      <c r="BE46" s="56"/>
      <c r="BF46" s="56"/>
      <c r="BG46" s="56"/>
      <c r="BH46" s="56">
        <v>9.1</v>
      </c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>
        <v>10</v>
      </c>
      <c r="BZ46" s="56"/>
      <c r="CA46" s="56"/>
      <c r="CB46" s="56"/>
      <c r="CC46" s="56">
        <v>3</v>
      </c>
      <c r="CD46" s="56"/>
      <c r="CE46" s="56"/>
      <c r="CF46" s="56">
        <v>11.9</v>
      </c>
      <c r="CG46" s="56"/>
      <c r="CH46" s="56"/>
      <c r="CI46" s="56"/>
      <c r="CJ46" s="56">
        <v>6</v>
      </c>
      <c r="CK46" s="56"/>
      <c r="CL46" s="56"/>
      <c r="CM46" s="56">
        <v>10.3</v>
      </c>
      <c r="CN46" s="56"/>
      <c r="CO46" s="56"/>
      <c r="CP46" s="56">
        <v>6.6</v>
      </c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>
        <v>6.3</v>
      </c>
      <c r="DX46" s="56"/>
      <c r="DY46" s="56"/>
      <c r="DZ46" s="56"/>
      <c r="EA46" s="56"/>
      <c r="EB46" s="56"/>
      <c r="EC46" s="56"/>
      <c r="ED46" s="56"/>
      <c r="EE46" s="56"/>
      <c r="EF46" s="56"/>
      <c r="EG46" s="56">
        <v>6.2</v>
      </c>
      <c r="EH46" s="56"/>
      <c r="EI46" s="56"/>
      <c r="EJ46" s="56">
        <v>5</v>
      </c>
      <c r="EK46" s="56"/>
      <c r="EL46" s="56"/>
      <c r="EM46" s="56"/>
      <c r="EN46" s="56"/>
      <c r="EO46" s="56"/>
      <c r="EP46" s="56">
        <v>11.145</v>
      </c>
      <c r="EQ46" s="56"/>
      <c r="ER46" s="56"/>
      <c r="ES46" s="56">
        <v>8</v>
      </c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72"/>
      <c r="FG46" s="56"/>
      <c r="FH46" s="56"/>
      <c r="FI46" s="56"/>
      <c r="FJ46" s="56"/>
      <c r="FK46" s="56">
        <v>10</v>
      </c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>
        <v>10.4</v>
      </c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>
        <v>21.097</v>
      </c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>
        <v>5</v>
      </c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</row>
    <row r="47" spans="1:224" ht="12.75">
      <c r="A47" s="17" t="s">
        <v>200</v>
      </c>
      <c r="B47" s="2">
        <f t="shared" si="0"/>
        <v>16</v>
      </c>
      <c r="C47" s="54">
        <f t="shared" si="1"/>
        <v>188.096</v>
      </c>
      <c r="D47" s="54"/>
      <c r="E47" s="56"/>
      <c r="F47" s="56"/>
      <c r="G47" s="56"/>
      <c r="H47" s="56"/>
      <c r="I47" s="56"/>
      <c r="J47" s="56"/>
      <c r="K47" s="56"/>
      <c r="L47" s="56"/>
      <c r="M47" s="56">
        <v>21.097</v>
      </c>
      <c r="N47" s="56"/>
      <c r="O47" s="56"/>
      <c r="P47" s="56"/>
      <c r="Q47" s="56"/>
      <c r="R47" s="56"/>
      <c r="S47" s="56"/>
      <c r="T47" s="56"/>
      <c r="U47" s="56"/>
      <c r="V47" s="56">
        <v>9.2</v>
      </c>
      <c r="W47" s="56"/>
      <c r="X47" s="56"/>
      <c r="Y47" s="56"/>
      <c r="Z47" s="56"/>
      <c r="AA47" s="56"/>
      <c r="AB47" s="56"/>
      <c r="AC47" s="56"/>
      <c r="AD47" s="56"/>
      <c r="AE47" s="56">
        <v>21.097</v>
      </c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>
        <v>8.4</v>
      </c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>
        <v>6.86</v>
      </c>
      <c r="BW47" s="56"/>
      <c r="BX47" s="56"/>
      <c r="BY47" s="56">
        <v>10</v>
      </c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>
        <v>10.3</v>
      </c>
      <c r="CN47" s="56"/>
      <c r="CO47" s="56"/>
      <c r="CP47" s="56"/>
      <c r="CQ47" s="56"/>
      <c r="CR47" s="56"/>
      <c r="CS47" s="56"/>
      <c r="CT47" s="56">
        <v>12.5</v>
      </c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>
        <v>5</v>
      </c>
      <c r="EK47" s="56"/>
      <c r="EL47" s="56"/>
      <c r="EM47" s="56"/>
      <c r="EN47" s="56"/>
      <c r="EO47" s="56"/>
      <c r="EP47" s="56">
        <v>11.145</v>
      </c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>
        <v>10</v>
      </c>
      <c r="FE47" s="56"/>
      <c r="FF47" s="72"/>
      <c r="FG47" s="56"/>
      <c r="FH47" s="56"/>
      <c r="FI47" s="56"/>
      <c r="FJ47" s="56"/>
      <c r="FK47" s="56">
        <v>10</v>
      </c>
      <c r="FL47" s="56"/>
      <c r="FM47" s="56"/>
      <c r="FN47" s="56"/>
      <c r="FO47" s="56"/>
      <c r="FP47" s="56"/>
      <c r="FQ47" s="56"/>
      <c r="FR47" s="56">
        <v>10</v>
      </c>
      <c r="FS47" s="56"/>
      <c r="FT47" s="56"/>
      <c r="FU47" s="56"/>
      <c r="FV47" s="56"/>
      <c r="FW47" s="56"/>
      <c r="FX47" s="56"/>
      <c r="FY47" s="56">
        <v>10.4</v>
      </c>
      <c r="FZ47" s="56"/>
      <c r="GA47" s="56"/>
      <c r="GB47" s="56"/>
      <c r="GC47" s="56"/>
      <c r="GD47" s="56"/>
      <c r="GE47" s="56"/>
      <c r="GF47" s="56"/>
      <c r="GG47" s="56"/>
      <c r="GH47" s="56"/>
      <c r="GI47" s="56">
        <v>11</v>
      </c>
      <c r="GJ47" s="56">
        <v>21.097</v>
      </c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ht="12.75">
      <c r="A48" s="19" t="s">
        <v>157</v>
      </c>
      <c r="B48" s="2">
        <f t="shared" si="0"/>
        <v>13</v>
      </c>
      <c r="C48" s="54">
        <f t="shared" si="1"/>
        <v>183.33100000000002</v>
      </c>
      <c r="D48" s="55"/>
      <c r="E48" s="57"/>
      <c r="F48" s="57"/>
      <c r="G48" s="57"/>
      <c r="H48" s="57"/>
      <c r="I48" s="57"/>
      <c r="J48" s="57"/>
      <c r="K48" s="57"/>
      <c r="L48" s="57"/>
      <c r="M48" s="57">
        <v>21.097</v>
      </c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>
        <v>42.195</v>
      </c>
      <c r="AB48" s="57"/>
      <c r="AC48" s="57"/>
      <c r="AD48" s="57"/>
      <c r="AE48" s="57">
        <v>21.097</v>
      </c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>
        <v>8.4</v>
      </c>
      <c r="BD48" s="57"/>
      <c r="BE48" s="57"/>
      <c r="BF48" s="57"/>
      <c r="BG48" s="57"/>
      <c r="BH48" s="57">
        <v>9.1</v>
      </c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>
        <v>21.097</v>
      </c>
      <c r="BT48" s="57"/>
      <c r="BU48" s="57"/>
      <c r="BV48" s="57"/>
      <c r="BW48" s="57"/>
      <c r="BX48" s="57"/>
      <c r="BY48" s="57">
        <v>10</v>
      </c>
      <c r="BZ48" s="57">
        <v>4.1</v>
      </c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>
        <v>10.3</v>
      </c>
      <c r="CN48" s="57"/>
      <c r="CO48" s="57"/>
      <c r="CP48" s="57"/>
      <c r="CQ48" s="57"/>
      <c r="CR48" s="57"/>
      <c r="CS48" s="57"/>
      <c r="CT48" s="57"/>
      <c r="CU48" s="57">
        <v>10</v>
      </c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>
        <v>8.6</v>
      </c>
      <c r="DY48" s="57"/>
      <c r="DZ48" s="57"/>
      <c r="EA48" s="57"/>
      <c r="EB48" s="57"/>
      <c r="EC48" s="57"/>
      <c r="ED48" s="57"/>
      <c r="EE48" s="57"/>
      <c r="EF48" s="57"/>
      <c r="EG48" s="57">
        <v>6.2</v>
      </c>
      <c r="EH48" s="57"/>
      <c r="EI48" s="57"/>
      <c r="EJ48" s="57"/>
      <c r="EK48" s="57"/>
      <c r="EL48" s="57"/>
      <c r="EM48" s="57"/>
      <c r="EN48" s="57"/>
      <c r="EO48" s="57"/>
      <c r="EP48" s="57">
        <v>11.145</v>
      </c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72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</row>
    <row r="49" spans="1:224" ht="12.75">
      <c r="A49" s="17" t="s">
        <v>110</v>
      </c>
      <c r="B49" s="2">
        <f t="shared" si="0"/>
        <v>7</v>
      </c>
      <c r="C49" s="54">
        <f t="shared" si="1"/>
        <v>175.794</v>
      </c>
      <c r="D49" s="54"/>
      <c r="E49" s="56"/>
      <c r="F49" s="56">
        <v>10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>
        <v>21.097</v>
      </c>
      <c r="AF49" s="56"/>
      <c r="AG49" s="56"/>
      <c r="AH49" s="56"/>
      <c r="AI49" s="56"/>
      <c r="AJ49" s="56"/>
      <c r="AK49" s="56">
        <v>35.6</v>
      </c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>
        <v>37</v>
      </c>
      <c r="EY49" s="56"/>
      <c r="EZ49" s="56"/>
      <c r="FA49" s="56"/>
      <c r="FB49" s="56"/>
      <c r="FC49" s="56"/>
      <c r="FD49" s="56"/>
      <c r="FE49" s="56"/>
      <c r="FF49" s="72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>
        <v>21.097</v>
      </c>
      <c r="GK49" s="56"/>
      <c r="GL49" s="56">
        <v>26</v>
      </c>
      <c r="GM49" s="56"/>
      <c r="GN49" s="56"/>
      <c r="GO49" s="56"/>
      <c r="GP49" s="56"/>
      <c r="GQ49" s="56"/>
      <c r="GR49" s="56"/>
      <c r="GS49" s="56">
        <v>25</v>
      </c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ht="12.75">
      <c r="A50" s="19" t="s">
        <v>23</v>
      </c>
      <c r="B50" s="2">
        <f t="shared" si="0"/>
        <v>16</v>
      </c>
      <c r="C50" s="54">
        <f t="shared" si="1"/>
        <v>175.783</v>
      </c>
      <c r="D50" s="54"/>
      <c r="E50" s="56"/>
      <c r="F50" s="56"/>
      <c r="G50" s="56"/>
      <c r="H50" s="56"/>
      <c r="I50" s="56"/>
      <c r="J50" s="56"/>
      <c r="K50" s="56"/>
      <c r="L50" s="56"/>
      <c r="M50" s="56">
        <v>21.097</v>
      </c>
      <c r="N50" s="56"/>
      <c r="O50" s="56"/>
      <c r="P50" s="56"/>
      <c r="Q50" s="56"/>
      <c r="R50" s="56"/>
      <c r="S50" s="56"/>
      <c r="T50" s="56"/>
      <c r="U50" s="56">
        <v>21.097</v>
      </c>
      <c r="V50" s="56"/>
      <c r="W50" s="56"/>
      <c r="X50" s="56"/>
      <c r="Y50" s="56"/>
      <c r="Z50" s="56"/>
      <c r="AA50" s="56"/>
      <c r="AB50" s="56"/>
      <c r="AC50" s="56"/>
      <c r="AD50" s="56"/>
      <c r="AE50" s="56">
        <v>21.097</v>
      </c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>
        <v>21.097</v>
      </c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>
        <v>4.1</v>
      </c>
      <c r="CA50" s="56"/>
      <c r="CB50" s="56"/>
      <c r="CC50" s="56"/>
      <c r="CD50" s="56"/>
      <c r="CE50" s="56"/>
      <c r="CF50" s="56"/>
      <c r="CG50" s="56"/>
      <c r="CH50" s="56"/>
      <c r="CI50" s="56"/>
      <c r="CJ50" s="56">
        <v>6</v>
      </c>
      <c r="CK50" s="56"/>
      <c r="CL50" s="56"/>
      <c r="CM50" s="56">
        <v>10.3</v>
      </c>
      <c r="CN50" s="56"/>
      <c r="CO50" s="56"/>
      <c r="CP50" s="56"/>
      <c r="CQ50" s="56"/>
      <c r="CR50" s="56"/>
      <c r="CS50" s="56"/>
      <c r="CT50" s="56"/>
      <c r="CU50" s="56"/>
      <c r="CV50" s="56">
        <v>10</v>
      </c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>
        <v>6</v>
      </c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>
        <v>2.75</v>
      </c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>
        <v>11.145</v>
      </c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72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>
        <v>10</v>
      </c>
      <c r="FS50" s="56"/>
      <c r="FT50" s="56"/>
      <c r="FU50" s="56"/>
      <c r="FV50" s="56"/>
      <c r="FW50" s="56"/>
      <c r="FX50" s="56"/>
      <c r="FY50" s="56">
        <v>10.4</v>
      </c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>
        <v>7.2</v>
      </c>
      <c r="GO50" s="56"/>
      <c r="GP50" s="56"/>
      <c r="GQ50" s="56"/>
      <c r="GR50" s="56"/>
      <c r="GS50" s="56"/>
      <c r="GT50" s="56"/>
      <c r="GU50" s="56">
        <v>8.5</v>
      </c>
      <c r="GV50" s="56"/>
      <c r="GW50" s="56"/>
      <c r="GX50" s="56"/>
      <c r="GY50" s="56"/>
      <c r="GZ50" s="56"/>
      <c r="HA50" s="56"/>
      <c r="HB50" s="56"/>
      <c r="HC50" s="56"/>
      <c r="HD50" s="56"/>
      <c r="HE50" s="56">
        <v>5</v>
      </c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13" customFormat="1" ht="12.75">
      <c r="A51" s="1" t="s">
        <v>31</v>
      </c>
      <c r="B51" s="2">
        <f t="shared" si="0"/>
        <v>15</v>
      </c>
      <c r="C51" s="54">
        <f t="shared" si="1"/>
        <v>174.336</v>
      </c>
      <c r="D51" s="54"/>
      <c r="E51" s="56"/>
      <c r="F51" s="56">
        <v>10</v>
      </c>
      <c r="G51" s="56"/>
      <c r="H51" s="56"/>
      <c r="I51" s="56"/>
      <c r="J51" s="56"/>
      <c r="K51" s="56"/>
      <c r="L51" s="56"/>
      <c r="M51" s="56">
        <v>21.097</v>
      </c>
      <c r="N51" s="56"/>
      <c r="O51" s="56"/>
      <c r="P51" s="56"/>
      <c r="Q51" s="56"/>
      <c r="R51" s="56"/>
      <c r="S51" s="56"/>
      <c r="T51" s="56"/>
      <c r="U51" s="56"/>
      <c r="V51" s="56">
        <v>9.2</v>
      </c>
      <c r="W51" s="56"/>
      <c r="X51" s="56"/>
      <c r="Y51" s="56"/>
      <c r="Z51" s="56"/>
      <c r="AA51" s="56"/>
      <c r="AB51" s="56"/>
      <c r="AC51" s="56"/>
      <c r="AD51" s="56"/>
      <c r="AE51" s="56">
        <v>21.097</v>
      </c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>
        <v>21.097</v>
      </c>
      <c r="AT51" s="56"/>
      <c r="AU51" s="56"/>
      <c r="AV51" s="56"/>
      <c r="AW51" s="56"/>
      <c r="AX51" s="56"/>
      <c r="AY51" s="56"/>
      <c r="AZ51" s="56"/>
      <c r="BA51" s="56"/>
      <c r="BB51" s="56"/>
      <c r="BC51" s="56">
        <v>8.4</v>
      </c>
      <c r="BD51" s="56"/>
      <c r="BE51" s="56">
        <v>13</v>
      </c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>
        <v>10</v>
      </c>
      <c r="BZ51" s="56">
        <v>4.1</v>
      </c>
      <c r="CA51" s="56"/>
      <c r="CB51" s="56">
        <v>6.5</v>
      </c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>
        <v>10.3</v>
      </c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>
        <v>8</v>
      </c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>
        <v>11.145</v>
      </c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72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>
        <v>10</v>
      </c>
      <c r="FS51" s="56"/>
      <c r="FT51" s="56"/>
      <c r="FU51" s="56"/>
      <c r="FV51" s="56"/>
      <c r="FW51" s="56"/>
      <c r="FX51" s="56"/>
      <c r="FY51" s="56">
        <v>10.4</v>
      </c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ht="12.75">
      <c r="A52" s="17" t="s">
        <v>185</v>
      </c>
      <c r="B52" s="2">
        <f t="shared" si="0"/>
        <v>15</v>
      </c>
      <c r="C52" s="54">
        <f t="shared" si="1"/>
        <v>168.194</v>
      </c>
      <c r="D52" s="55"/>
      <c r="E52" s="57"/>
      <c r="F52" s="57"/>
      <c r="G52" s="57"/>
      <c r="H52" s="57"/>
      <c r="I52" s="57"/>
      <c r="J52" s="57">
        <v>19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>
        <v>21.097</v>
      </c>
      <c r="V52" s="57"/>
      <c r="W52" s="57"/>
      <c r="X52" s="57"/>
      <c r="Y52" s="57"/>
      <c r="Z52" s="57"/>
      <c r="AA52" s="57"/>
      <c r="AB52" s="57"/>
      <c r="AC52" s="57"/>
      <c r="AD52" s="57"/>
      <c r="AE52" s="57">
        <v>21.097</v>
      </c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>
        <v>4.1</v>
      </c>
      <c r="CA52" s="57"/>
      <c r="CB52" s="57"/>
      <c r="CC52" s="57"/>
      <c r="CD52" s="57"/>
      <c r="CE52" s="57"/>
      <c r="CF52" s="57"/>
      <c r="CG52" s="57">
        <v>8</v>
      </c>
      <c r="CH52" s="57"/>
      <c r="CI52" s="57"/>
      <c r="CJ52" s="57"/>
      <c r="CK52" s="57"/>
      <c r="CL52" s="57"/>
      <c r="CM52" s="57">
        <v>10.3</v>
      </c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>
        <v>8</v>
      </c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>
        <v>10</v>
      </c>
      <c r="EM52" s="57"/>
      <c r="EN52" s="57"/>
      <c r="EO52" s="57"/>
      <c r="EP52" s="57"/>
      <c r="EQ52" s="57"/>
      <c r="ER52" s="57"/>
      <c r="ES52" s="57"/>
      <c r="ET52" s="57"/>
      <c r="EU52" s="57">
        <v>9</v>
      </c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72">
        <v>9</v>
      </c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>
        <v>10</v>
      </c>
      <c r="FS52" s="57"/>
      <c r="FT52" s="57"/>
      <c r="FU52" s="57"/>
      <c r="FV52" s="57"/>
      <c r="FW52" s="57"/>
      <c r="FX52" s="57"/>
      <c r="FY52" s="57">
        <v>10.4</v>
      </c>
      <c r="FZ52" s="57"/>
      <c r="GA52" s="57"/>
      <c r="GB52" s="57"/>
      <c r="GC52" s="57"/>
      <c r="GD52" s="57"/>
      <c r="GE52" s="57"/>
      <c r="GF52" s="57"/>
      <c r="GG52" s="57"/>
      <c r="GH52" s="57"/>
      <c r="GI52" s="57">
        <v>11</v>
      </c>
      <c r="GJ52" s="57"/>
      <c r="GK52" s="57"/>
      <c r="GL52" s="57"/>
      <c r="GM52" s="57"/>
      <c r="GN52" s="57"/>
      <c r="GO52" s="57"/>
      <c r="GP52" s="57"/>
      <c r="GQ52" s="57"/>
      <c r="GR52" s="57">
        <v>10</v>
      </c>
      <c r="GS52" s="57"/>
      <c r="GT52" s="57"/>
      <c r="GU52" s="57"/>
      <c r="GV52" s="57"/>
      <c r="GW52" s="57"/>
      <c r="GX52" s="57"/>
      <c r="GY52" s="57"/>
      <c r="GZ52" s="57"/>
      <c r="HA52" s="57"/>
      <c r="HB52" s="56">
        <v>7.2</v>
      </c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</row>
    <row r="53" spans="1:224" ht="12.75">
      <c r="A53" s="17" t="s">
        <v>76</v>
      </c>
      <c r="B53" s="2">
        <f t="shared" si="0"/>
        <v>11</v>
      </c>
      <c r="C53" s="54">
        <f t="shared" si="1"/>
        <v>167.694</v>
      </c>
      <c r="D53" s="54"/>
      <c r="E53" s="56"/>
      <c r="F53" s="56">
        <v>10</v>
      </c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>
        <v>21.097</v>
      </c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>
        <v>13</v>
      </c>
      <c r="BA53" s="56"/>
      <c r="BB53" s="56"/>
      <c r="BC53" s="56"/>
      <c r="BD53" s="56"/>
      <c r="BE53" s="56">
        <v>45</v>
      </c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>
        <v>10.3</v>
      </c>
      <c r="CN53" s="56"/>
      <c r="CO53" s="56"/>
      <c r="CP53" s="56"/>
      <c r="CQ53" s="56"/>
      <c r="CR53" s="56"/>
      <c r="CS53" s="56"/>
      <c r="CT53" s="56"/>
      <c r="CU53" s="56">
        <v>10</v>
      </c>
      <c r="CV53" s="56"/>
      <c r="CW53" s="56"/>
      <c r="CX53" s="56"/>
      <c r="CY53" s="56"/>
      <c r="CZ53" s="56"/>
      <c r="DA53" s="56"/>
      <c r="DB53" s="56"/>
      <c r="DC53" s="56"/>
      <c r="DD53" s="56"/>
      <c r="DE53" s="56">
        <v>9</v>
      </c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72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>
        <v>10</v>
      </c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>
        <v>11</v>
      </c>
      <c r="GJ53" s="56">
        <v>21.097</v>
      </c>
      <c r="GK53" s="56"/>
      <c r="GL53" s="56"/>
      <c r="GM53" s="56"/>
      <c r="GN53" s="56">
        <v>7.2</v>
      </c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ht="12.75">
      <c r="A54" s="19" t="s">
        <v>73</v>
      </c>
      <c r="B54" s="2">
        <f t="shared" si="0"/>
        <v>8</v>
      </c>
      <c r="C54" s="54">
        <f t="shared" si="1"/>
        <v>167.48600000000002</v>
      </c>
      <c r="D54" s="55"/>
      <c r="E54" s="57"/>
      <c r="F54" s="57">
        <v>10</v>
      </c>
      <c r="G54" s="57"/>
      <c r="H54" s="57"/>
      <c r="I54" s="57"/>
      <c r="J54" s="57"/>
      <c r="K54" s="57"/>
      <c r="L54" s="57"/>
      <c r="M54" s="57">
        <v>21.097</v>
      </c>
      <c r="N54" s="57"/>
      <c r="O54" s="57"/>
      <c r="P54" s="57"/>
      <c r="Q54" s="57">
        <v>10</v>
      </c>
      <c r="R54" s="57"/>
      <c r="S54" s="57"/>
      <c r="T54" s="57"/>
      <c r="U54" s="57">
        <v>21.097</v>
      </c>
      <c r="V54" s="57"/>
      <c r="W54" s="57">
        <v>42.195</v>
      </c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>
        <v>20</v>
      </c>
      <c r="AP54" s="57"/>
      <c r="AQ54" s="57"/>
      <c r="AR54" s="57"/>
      <c r="AS54" s="57"/>
      <c r="AT54" s="57"/>
      <c r="AU54" s="57"/>
      <c r="AV54" s="57"/>
      <c r="AW54" s="57"/>
      <c r="AX54" s="57">
        <v>22</v>
      </c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>
        <v>21.097</v>
      </c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72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</row>
    <row r="55" spans="1:224" ht="12.75">
      <c r="A55" s="5" t="s">
        <v>182</v>
      </c>
      <c r="B55" s="2">
        <f t="shared" si="0"/>
        <v>14</v>
      </c>
      <c r="C55" s="54">
        <f t="shared" si="1"/>
        <v>164.73600000000002</v>
      </c>
      <c r="D55" s="54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>
        <v>21.097</v>
      </c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>
        <v>4.1</v>
      </c>
      <c r="CA55" s="56"/>
      <c r="CB55" s="56"/>
      <c r="CC55" s="56"/>
      <c r="CD55" s="56"/>
      <c r="CE55" s="56"/>
      <c r="CF55" s="56"/>
      <c r="CG55" s="56">
        <v>8</v>
      </c>
      <c r="CH55" s="56"/>
      <c r="CI55" s="56"/>
      <c r="CJ55" s="56"/>
      <c r="CK55" s="56"/>
      <c r="CL55" s="56"/>
      <c r="CM55" s="56">
        <v>10.3</v>
      </c>
      <c r="CN55" s="56"/>
      <c r="CO55" s="56"/>
      <c r="CP55" s="56"/>
      <c r="CQ55" s="56"/>
      <c r="CR55" s="56"/>
      <c r="CS55" s="56"/>
      <c r="CT55" s="56">
        <v>12.5</v>
      </c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>
        <v>5</v>
      </c>
      <c r="EK55" s="56"/>
      <c r="EL55" s="56"/>
      <c r="EM55" s="56"/>
      <c r="EN55" s="56"/>
      <c r="EO55" s="56"/>
      <c r="EP55" s="56">
        <v>11.145</v>
      </c>
      <c r="EQ55" s="56"/>
      <c r="ER55" s="56"/>
      <c r="ES55" s="56"/>
      <c r="ET55" s="56"/>
      <c r="EU55" s="56"/>
      <c r="EV55" s="56">
        <v>21.097</v>
      </c>
      <c r="EW55" s="56"/>
      <c r="EX55" s="56"/>
      <c r="EY55" s="56"/>
      <c r="EZ55" s="56"/>
      <c r="FA55" s="56"/>
      <c r="FB55" s="56"/>
      <c r="FC55" s="56"/>
      <c r="FD55" s="56">
        <v>10</v>
      </c>
      <c r="FE55" s="56"/>
      <c r="FF55" s="73"/>
      <c r="FG55" s="56"/>
      <c r="FH55" s="56"/>
      <c r="FI55" s="56"/>
      <c r="FJ55" s="56"/>
      <c r="FK55" s="56">
        <v>10</v>
      </c>
      <c r="FL55" s="56"/>
      <c r="FM55" s="56"/>
      <c r="FN55" s="56"/>
      <c r="FO55" s="56"/>
      <c r="FP55" s="56"/>
      <c r="FQ55" s="56"/>
      <c r="FR55" s="56">
        <v>10</v>
      </c>
      <c r="FS55" s="56"/>
      <c r="FT55" s="56"/>
      <c r="FU55" s="56"/>
      <c r="FV55" s="56"/>
      <c r="FW55" s="56"/>
      <c r="FX55" s="56"/>
      <c r="FY55" s="56">
        <v>10.4</v>
      </c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>
        <v>21.097</v>
      </c>
      <c r="GK55" s="56"/>
      <c r="GL55" s="56"/>
      <c r="GM55" s="56"/>
      <c r="GN55" s="56"/>
      <c r="GO55" s="56"/>
      <c r="GP55" s="56">
        <v>10</v>
      </c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ht="12.75">
      <c r="A56" s="17" t="s">
        <v>414</v>
      </c>
      <c r="B56" s="2">
        <f t="shared" si="0"/>
        <v>9</v>
      </c>
      <c r="C56" s="54">
        <f t="shared" si="1"/>
        <v>158.894</v>
      </c>
      <c r="D56" s="54"/>
      <c r="E56" s="56"/>
      <c r="F56" s="56">
        <v>10</v>
      </c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>
        <v>9.2</v>
      </c>
      <c r="W56" s="56"/>
      <c r="X56" s="56"/>
      <c r="Y56" s="56"/>
      <c r="Z56" s="56"/>
      <c r="AA56" s="56"/>
      <c r="AB56" s="56"/>
      <c r="AC56" s="56"/>
      <c r="AD56" s="56">
        <v>6</v>
      </c>
      <c r="AE56" s="56">
        <v>21.097</v>
      </c>
      <c r="AF56" s="56">
        <v>9.5</v>
      </c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>
        <v>12</v>
      </c>
      <c r="AX56" s="56"/>
      <c r="AY56" s="56"/>
      <c r="AZ56" s="56"/>
      <c r="BA56" s="56"/>
      <c r="BB56" s="56"/>
      <c r="BC56" s="56"/>
      <c r="BD56" s="56"/>
      <c r="BE56" s="56">
        <v>45</v>
      </c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>
        <v>21.097</v>
      </c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>
        <v>25</v>
      </c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73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ht="12.75">
      <c r="A57" s="17" t="s">
        <v>86</v>
      </c>
      <c r="B57" s="2">
        <f t="shared" si="0"/>
        <v>10</v>
      </c>
      <c r="C57" s="54">
        <f t="shared" si="1"/>
        <v>157.891</v>
      </c>
      <c r="D57" s="54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>
        <v>21.097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>
        <v>21.097</v>
      </c>
      <c r="AT57" s="56"/>
      <c r="AU57" s="56"/>
      <c r="AV57" s="56"/>
      <c r="AW57" s="56">
        <v>12</v>
      </c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>
        <v>10</v>
      </c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73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>
        <v>10</v>
      </c>
      <c r="FS57" s="56"/>
      <c r="FT57" s="56"/>
      <c r="FU57" s="56"/>
      <c r="FV57" s="56"/>
      <c r="FW57" s="56"/>
      <c r="FX57" s="56"/>
      <c r="FY57" s="56">
        <v>10.4</v>
      </c>
      <c r="FZ57" s="56">
        <v>20</v>
      </c>
      <c r="GA57" s="56"/>
      <c r="GB57" s="56"/>
      <c r="GC57" s="56"/>
      <c r="GD57" s="56"/>
      <c r="GE57" s="56"/>
      <c r="GF57" s="56"/>
      <c r="GG57" s="56"/>
      <c r="GH57" s="56"/>
      <c r="GI57" s="56"/>
      <c r="GJ57" s="56">
        <v>21.097</v>
      </c>
      <c r="GK57" s="56"/>
      <c r="GL57" s="56"/>
      <c r="GM57" s="56"/>
      <c r="GN57" s="56">
        <v>7.2</v>
      </c>
      <c r="GO57" s="56"/>
      <c r="GP57" s="56"/>
      <c r="GQ57" s="56"/>
      <c r="GR57" s="56"/>
      <c r="GS57" s="56">
        <v>25</v>
      </c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ht="12.75">
      <c r="A58" s="17" t="s">
        <v>112</v>
      </c>
      <c r="B58" s="2">
        <f t="shared" si="0"/>
        <v>12</v>
      </c>
      <c r="C58" s="54">
        <f t="shared" si="1"/>
        <v>157.736</v>
      </c>
      <c r="D58" s="54"/>
      <c r="E58" s="56"/>
      <c r="F58" s="56"/>
      <c r="G58" s="56"/>
      <c r="H58" s="56"/>
      <c r="I58" s="56"/>
      <c r="J58" s="56">
        <v>19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>
        <v>21.097</v>
      </c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>
        <v>21.097</v>
      </c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>
        <v>4.1</v>
      </c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>
        <v>10.3</v>
      </c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>
        <v>8</v>
      </c>
      <c r="ED58" s="56"/>
      <c r="EE58" s="56"/>
      <c r="EF58" s="56"/>
      <c r="EG58" s="56"/>
      <c r="EH58" s="56"/>
      <c r="EI58" s="56"/>
      <c r="EJ58" s="56"/>
      <c r="EK58" s="56"/>
      <c r="EL58" s="56">
        <v>10</v>
      </c>
      <c r="EM58" s="56"/>
      <c r="EN58" s="56"/>
      <c r="EO58" s="56"/>
      <c r="EP58" s="56">
        <v>11.145</v>
      </c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72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>
        <v>14.3</v>
      </c>
      <c r="FU58" s="56"/>
      <c r="FV58" s="56"/>
      <c r="FW58" s="56"/>
      <c r="FX58" s="56"/>
      <c r="FY58" s="56">
        <v>10.4</v>
      </c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>
        <v>21.097</v>
      </c>
      <c r="GK58" s="56"/>
      <c r="GL58" s="56"/>
      <c r="GM58" s="56"/>
      <c r="GN58" s="56">
        <v>7.2</v>
      </c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ht="12.75">
      <c r="A59" s="17" t="s">
        <v>15</v>
      </c>
      <c r="B59" s="2">
        <f t="shared" si="0"/>
        <v>20</v>
      </c>
      <c r="C59" s="54">
        <f t="shared" si="1"/>
        <v>157.43399999999997</v>
      </c>
      <c r="D59" s="54"/>
      <c r="E59" s="56"/>
      <c r="F59" s="56">
        <v>10</v>
      </c>
      <c r="G59" s="56"/>
      <c r="H59" s="56"/>
      <c r="I59" s="56">
        <v>4.5</v>
      </c>
      <c r="J59" s="56"/>
      <c r="K59" s="56"/>
      <c r="L59" s="56"/>
      <c r="M59" s="56"/>
      <c r="N59" s="56">
        <v>4.8</v>
      </c>
      <c r="O59" s="56"/>
      <c r="P59" s="56"/>
      <c r="Q59" s="56"/>
      <c r="R59" s="56"/>
      <c r="S59" s="56"/>
      <c r="T59" s="56"/>
      <c r="U59" s="56"/>
      <c r="V59" s="56">
        <v>9.2</v>
      </c>
      <c r="W59" s="56"/>
      <c r="X59" s="56"/>
      <c r="Y59" s="56"/>
      <c r="Z59" s="56"/>
      <c r="AA59" s="56"/>
      <c r="AB59" s="56"/>
      <c r="AC59" s="56"/>
      <c r="AD59" s="56">
        <v>6</v>
      </c>
      <c r="AE59" s="56">
        <v>21.097</v>
      </c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>
        <v>21.097</v>
      </c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>
        <v>8</v>
      </c>
      <c r="BL59" s="56"/>
      <c r="BM59" s="56"/>
      <c r="BN59" s="56"/>
      <c r="BO59" s="56"/>
      <c r="BP59" s="56"/>
      <c r="BQ59" s="56">
        <v>6.38</v>
      </c>
      <c r="BR59" s="56"/>
      <c r="BS59" s="56"/>
      <c r="BT59" s="56"/>
      <c r="BU59" s="56"/>
      <c r="BV59" s="56">
        <v>6.86</v>
      </c>
      <c r="BW59" s="56"/>
      <c r="BX59" s="56"/>
      <c r="BY59" s="56"/>
      <c r="BZ59" s="56">
        <v>4.1</v>
      </c>
      <c r="CA59" s="56"/>
      <c r="CB59" s="56">
        <v>6.5</v>
      </c>
      <c r="CC59" s="56"/>
      <c r="CD59" s="56"/>
      <c r="CE59" s="56"/>
      <c r="CF59" s="56"/>
      <c r="CG59" s="56"/>
      <c r="CH59" s="56"/>
      <c r="CI59" s="56"/>
      <c r="CJ59" s="56">
        <v>6</v>
      </c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>
        <v>10</v>
      </c>
      <c r="CW59" s="56"/>
      <c r="CX59" s="56"/>
      <c r="CY59" s="56"/>
      <c r="CZ59" s="56"/>
      <c r="DA59" s="56">
        <v>5</v>
      </c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72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>
        <v>5</v>
      </c>
      <c r="GC59" s="56"/>
      <c r="GD59" s="56"/>
      <c r="GE59" s="56"/>
      <c r="GF59" s="56"/>
      <c r="GG59" s="56"/>
      <c r="GH59" s="56">
        <v>3.5</v>
      </c>
      <c r="GI59" s="56"/>
      <c r="GJ59" s="56"/>
      <c r="GK59" s="56"/>
      <c r="GL59" s="56"/>
      <c r="GM59" s="56"/>
      <c r="GN59" s="56">
        <v>7.2</v>
      </c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>
        <v>7.2</v>
      </c>
      <c r="HC59" s="56"/>
      <c r="HD59" s="56"/>
      <c r="HE59" s="56">
        <v>5</v>
      </c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ht="12.75">
      <c r="A60" s="17" t="s">
        <v>235</v>
      </c>
      <c r="B60" s="2">
        <f t="shared" si="0"/>
        <v>17</v>
      </c>
      <c r="C60" s="54">
        <f t="shared" si="1"/>
        <v>156.892</v>
      </c>
      <c r="D60" s="54"/>
      <c r="E60" s="56"/>
      <c r="F60" s="56">
        <v>10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>
        <v>9.2</v>
      </c>
      <c r="W60" s="56"/>
      <c r="X60" s="56"/>
      <c r="Y60" s="56"/>
      <c r="Z60" s="56"/>
      <c r="AA60" s="56"/>
      <c r="AB60" s="56"/>
      <c r="AC60" s="56"/>
      <c r="AD60" s="56">
        <v>6</v>
      </c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>
        <v>21.097</v>
      </c>
      <c r="AT60" s="56"/>
      <c r="AU60" s="56"/>
      <c r="AV60" s="56"/>
      <c r="AW60" s="56"/>
      <c r="AX60" s="56"/>
      <c r="AY60" s="56"/>
      <c r="AZ60" s="56"/>
      <c r="BA60" s="56"/>
      <c r="BB60" s="56"/>
      <c r="BC60" s="56">
        <v>8.4</v>
      </c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>
        <v>4.25</v>
      </c>
      <c r="BR60" s="56"/>
      <c r="BS60" s="56"/>
      <c r="BT60" s="56"/>
      <c r="BU60" s="56"/>
      <c r="BV60" s="56"/>
      <c r="BW60" s="56"/>
      <c r="BX60" s="56"/>
      <c r="BY60" s="56">
        <v>10</v>
      </c>
      <c r="BZ60" s="56">
        <v>4.1</v>
      </c>
      <c r="CA60" s="56"/>
      <c r="CB60" s="56"/>
      <c r="CC60" s="56"/>
      <c r="CD60" s="56"/>
      <c r="CE60" s="56"/>
      <c r="CF60" s="56"/>
      <c r="CG60" s="56"/>
      <c r="CH60" s="56"/>
      <c r="CI60" s="56"/>
      <c r="CJ60" s="56">
        <v>6</v>
      </c>
      <c r="CK60" s="56"/>
      <c r="CL60" s="56"/>
      <c r="CM60" s="56">
        <v>10.3</v>
      </c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>
        <v>5</v>
      </c>
      <c r="EK60" s="56"/>
      <c r="EL60" s="56"/>
      <c r="EM60" s="56"/>
      <c r="EN60" s="56"/>
      <c r="EO60" s="56"/>
      <c r="EP60" s="56">
        <v>11.145</v>
      </c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72"/>
      <c r="FG60" s="56"/>
      <c r="FH60" s="56"/>
      <c r="FI60" s="56"/>
      <c r="FJ60" s="56"/>
      <c r="FK60" s="56">
        <v>10</v>
      </c>
      <c r="FL60" s="56"/>
      <c r="FM60" s="56"/>
      <c r="FN60" s="56"/>
      <c r="FO60" s="56"/>
      <c r="FP60" s="56"/>
      <c r="FQ60" s="56"/>
      <c r="FR60" s="56">
        <v>10</v>
      </c>
      <c r="FS60" s="56"/>
      <c r="FT60" s="56"/>
      <c r="FU60" s="56"/>
      <c r="FV60" s="56"/>
      <c r="FW60" s="56"/>
      <c r="FX60" s="56"/>
      <c r="FY60" s="56">
        <v>10.4</v>
      </c>
      <c r="FZ60" s="56"/>
      <c r="GA60" s="56"/>
      <c r="GB60" s="56"/>
      <c r="GC60" s="56"/>
      <c r="GD60" s="56"/>
      <c r="GE60" s="56"/>
      <c r="GF60" s="56"/>
      <c r="GG60" s="56"/>
      <c r="GH60" s="56"/>
      <c r="GI60" s="56">
        <v>11</v>
      </c>
      <c r="GJ60" s="56"/>
      <c r="GK60" s="56"/>
      <c r="GL60" s="56"/>
      <c r="GM60" s="56"/>
      <c r="GN60" s="56"/>
      <c r="GO60" s="56"/>
      <c r="GP60" s="56">
        <v>10</v>
      </c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ht="12.75">
      <c r="A61" s="17" t="s">
        <v>189</v>
      </c>
      <c r="B61" s="2">
        <f t="shared" si="0"/>
        <v>14</v>
      </c>
      <c r="C61" s="54">
        <f t="shared" si="1"/>
        <v>156.186</v>
      </c>
      <c r="D61" s="54"/>
      <c r="E61" s="56"/>
      <c r="F61" s="56">
        <v>10</v>
      </c>
      <c r="G61" s="56"/>
      <c r="H61" s="56"/>
      <c r="I61" s="56"/>
      <c r="J61" s="56"/>
      <c r="K61" s="56"/>
      <c r="L61" s="56"/>
      <c r="M61" s="56">
        <v>21.097</v>
      </c>
      <c r="N61" s="56"/>
      <c r="O61" s="56"/>
      <c r="P61" s="56"/>
      <c r="Q61" s="56"/>
      <c r="R61" s="56"/>
      <c r="S61" s="56"/>
      <c r="T61" s="56"/>
      <c r="U61" s="56"/>
      <c r="V61" s="56">
        <v>9.2</v>
      </c>
      <c r="W61" s="56"/>
      <c r="X61" s="56"/>
      <c r="Y61" s="56"/>
      <c r="Z61" s="56"/>
      <c r="AA61" s="56"/>
      <c r="AB61" s="56"/>
      <c r="AC61" s="56"/>
      <c r="AD61" s="56">
        <v>6</v>
      </c>
      <c r="AE61" s="56">
        <v>21.097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>
        <v>9.1</v>
      </c>
      <c r="BI61" s="56"/>
      <c r="BJ61" s="56"/>
      <c r="BK61" s="56"/>
      <c r="BL61" s="56"/>
      <c r="BM61" s="56"/>
      <c r="BN61" s="56"/>
      <c r="BO61" s="56"/>
      <c r="BP61" s="56"/>
      <c r="BQ61" s="56">
        <v>4.25</v>
      </c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>
        <v>6.5</v>
      </c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>
        <v>10.3</v>
      </c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>
        <v>5</v>
      </c>
      <c r="EK61" s="56"/>
      <c r="EL61" s="56"/>
      <c r="EM61" s="56"/>
      <c r="EN61" s="56"/>
      <c r="EO61" s="56"/>
      <c r="EP61" s="56">
        <v>11.145</v>
      </c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72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>
        <v>10.4</v>
      </c>
      <c r="FZ61" s="56"/>
      <c r="GA61" s="56"/>
      <c r="GB61" s="56"/>
      <c r="GC61" s="56"/>
      <c r="GD61" s="56"/>
      <c r="GE61" s="56"/>
      <c r="GF61" s="56"/>
      <c r="GG61" s="56"/>
      <c r="GH61" s="56"/>
      <c r="GI61" s="56">
        <v>11</v>
      </c>
      <c r="GJ61" s="56">
        <v>21.097</v>
      </c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ht="12.75">
      <c r="A62" s="19" t="s">
        <v>58</v>
      </c>
      <c r="B62" s="2">
        <f t="shared" si="0"/>
        <v>3</v>
      </c>
      <c r="C62" s="54">
        <f t="shared" si="1"/>
        <v>153.495</v>
      </c>
      <c r="D62" s="54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>
        <v>42.195</v>
      </c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>
        <v>101</v>
      </c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>
        <v>10.3</v>
      </c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72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ht="12.75">
      <c r="A63" s="19" t="s">
        <v>170</v>
      </c>
      <c r="B63" s="2">
        <f t="shared" si="0"/>
        <v>8</v>
      </c>
      <c r="C63" s="54">
        <f t="shared" si="1"/>
        <v>151.534</v>
      </c>
      <c r="D63" s="55"/>
      <c r="E63" s="57"/>
      <c r="F63" s="57"/>
      <c r="G63" s="57"/>
      <c r="H63" s="57">
        <v>25.6</v>
      </c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>
        <v>42.195</v>
      </c>
      <c r="AB63" s="57"/>
      <c r="AC63" s="57"/>
      <c r="AD63" s="57"/>
      <c r="AE63" s="57">
        <v>21.097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>
        <v>10</v>
      </c>
      <c r="EM63" s="57"/>
      <c r="EN63" s="57"/>
      <c r="EO63" s="57"/>
      <c r="EP63" s="57">
        <v>11.145</v>
      </c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72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>
        <v>10</v>
      </c>
      <c r="FS63" s="57"/>
      <c r="FT63" s="57"/>
      <c r="FU63" s="57"/>
      <c r="FV63" s="57"/>
      <c r="FW63" s="57"/>
      <c r="FX63" s="57"/>
      <c r="FY63" s="57">
        <v>10.4</v>
      </c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>
        <v>21.097</v>
      </c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</row>
    <row r="64" spans="1:224" ht="12.75">
      <c r="A64" s="17" t="s">
        <v>71</v>
      </c>
      <c r="B64" s="2">
        <f t="shared" si="0"/>
        <v>8</v>
      </c>
      <c r="C64" s="54">
        <f t="shared" si="1"/>
        <v>147.091</v>
      </c>
      <c r="D64" s="55"/>
      <c r="E64" s="57"/>
      <c r="F64" s="57">
        <v>10</v>
      </c>
      <c r="G64" s="57"/>
      <c r="H64" s="57"/>
      <c r="I64" s="57"/>
      <c r="J64" s="57"/>
      <c r="K64" s="57"/>
      <c r="L64" s="57"/>
      <c r="M64" s="57">
        <v>21.097</v>
      </c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>
        <v>21.097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>
        <v>45</v>
      </c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>
        <v>10.3</v>
      </c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>
        <v>8.1</v>
      </c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72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>
        <v>10.4</v>
      </c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>
        <v>21.097</v>
      </c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</row>
    <row r="65" spans="1:224" ht="12.75">
      <c r="A65" s="17" t="s">
        <v>478</v>
      </c>
      <c r="B65" s="2">
        <f t="shared" si="0"/>
        <v>15</v>
      </c>
      <c r="C65" s="54">
        <f t="shared" si="1"/>
        <v>146.889</v>
      </c>
      <c r="D65" s="54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>
        <v>9.2</v>
      </c>
      <c r="W65" s="56"/>
      <c r="X65" s="56"/>
      <c r="Y65" s="56"/>
      <c r="Z65" s="56"/>
      <c r="AA65" s="56"/>
      <c r="AB65" s="56"/>
      <c r="AC65" s="56"/>
      <c r="AD65" s="56"/>
      <c r="AE65" s="56">
        <v>21.097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>
        <v>8.4</v>
      </c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>
        <v>4.25</v>
      </c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>
        <v>6</v>
      </c>
      <c r="CK65" s="56"/>
      <c r="CL65" s="56"/>
      <c r="CM65" s="56">
        <v>10.3</v>
      </c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>
        <v>4</v>
      </c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>
        <v>5</v>
      </c>
      <c r="EK65" s="56"/>
      <c r="EL65" s="56"/>
      <c r="EM65" s="56"/>
      <c r="EN65" s="56"/>
      <c r="EO65" s="56"/>
      <c r="EP65" s="56">
        <v>11.145</v>
      </c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>
        <v>10</v>
      </c>
      <c r="FE65" s="56"/>
      <c r="FF65" s="73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>
        <v>10</v>
      </c>
      <c r="FS65" s="56"/>
      <c r="FT65" s="56"/>
      <c r="FU65" s="56"/>
      <c r="FV65" s="56"/>
      <c r="FW65" s="56"/>
      <c r="FX65" s="56"/>
      <c r="FY65" s="56">
        <v>10.4</v>
      </c>
      <c r="FZ65" s="56"/>
      <c r="GA65" s="56"/>
      <c r="GB65" s="56"/>
      <c r="GC65" s="56"/>
      <c r="GD65" s="56"/>
      <c r="GE65" s="56"/>
      <c r="GF65" s="56"/>
      <c r="GG65" s="56"/>
      <c r="GH65" s="56"/>
      <c r="GI65" s="56">
        <v>11</v>
      </c>
      <c r="GJ65" s="56">
        <v>21.097</v>
      </c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>
        <v>5</v>
      </c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ht="12.75">
      <c r="A66" s="17" t="s">
        <v>148</v>
      </c>
      <c r="B66" s="2">
        <f t="shared" si="0"/>
        <v>4</v>
      </c>
      <c r="C66" s="54">
        <f t="shared" si="1"/>
        <v>146.397</v>
      </c>
      <c r="D66" s="54"/>
      <c r="E66" s="56"/>
      <c r="F66" s="56"/>
      <c r="G66" s="56"/>
      <c r="H66" s="56"/>
      <c r="I66" s="56"/>
      <c r="J66" s="56"/>
      <c r="K66" s="56"/>
      <c r="L66" s="56"/>
      <c r="M66" s="56">
        <v>21.097</v>
      </c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>
        <v>45</v>
      </c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>
        <v>10.3</v>
      </c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72"/>
      <c r="FG66" s="56"/>
      <c r="FH66" s="56"/>
      <c r="FI66" s="56"/>
      <c r="FJ66" s="56"/>
      <c r="FK66" s="56"/>
      <c r="FL66" s="56">
        <v>70</v>
      </c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ht="12.75">
      <c r="A67" s="17" t="s">
        <v>145</v>
      </c>
      <c r="B67" s="2">
        <f aca="true" t="shared" si="2" ref="B67:B130">COUNTA(D67:HP67)</f>
        <v>2</v>
      </c>
      <c r="C67" s="54">
        <f aca="true" t="shared" si="3" ref="C67:C130">SUM(D67:HP67)</f>
        <v>146</v>
      </c>
      <c r="D67" s="54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>
        <v>45</v>
      </c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>
        <v>101</v>
      </c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73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ht="12.75">
      <c r="A68" s="19" t="s">
        <v>133</v>
      </c>
      <c r="B68" s="2">
        <f t="shared" si="2"/>
        <v>3</v>
      </c>
      <c r="C68" s="54">
        <f t="shared" si="3"/>
        <v>143.19400000000002</v>
      </c>
      <c r="D68" s="54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>
        <v>21.097</v>
      </c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>
        <v>101</v>
      </c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73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>
        <v>21.097</v>
      </c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ht="12.75">
      <c r="A69" s="17" t="s">
        <v>233</v>
      </c>
      <c r="B69" s="2">
        <f t="shared" si="2"/>
        <v>11</v>
      </c>
      <c r="C69" s="54">
        <f t="shared" si="3"/>
        <v>142.691</v>
      </c>
      <c r="D69" s="54"/>
      <c r="E69" s="56"/>
      <c r="F69" s="56">
        <v>10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>
        <v>9.2</v>
      </c>
      <c r="W69" s="56"/>
      <c r="X69" s="56"/>
      <c r="Y69" s="56"/>
      <c r="Z69" s="56"/>
      <c r="AA69" s="56"/>
      <c r="AB69" s="56"/>
      <c r="AC69" s="56"/>
      <c r="AD69" s="56"/>
      <c r="AE69" s="56">
        <v>21.097</v>
      </c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>
        <v>21.097</v>
      </c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>
        <v>11.9</v>
      </c>
      <c r="CG69" s="56"/>
      <c r="CH69" s="56"/>
      <c r="CI69" s="56"/>
      <c r="CJ69" s="56"/>
      <c r="CK69" s="56"/>
      <c r="CL69" s="56"/>
      <c r="CM69" s="56">
        <v>10.3</v>
      </c>
      <c r="CN69" s="56"/>
      <c r="CO69" s="56"/>
      <c r="CP69" s="56">
        <v>6.6</v>
      </c>
      <c r="CQ69" s="56"/>
      <c r="CR69" s="56"/>
      <c r="CS69" s="56"/>
      <c r="CT69" s="56"/>
      <c r="CU69" s="56">
        <v>10</v>
      </c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72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>
        <v>10.4</v>
      </c>
      <c r="FZ69" s="56"/>
      <c r="GA69" s="56"/>
      <c r="GB69" s="56"/>
      <c r="GC69" s="56"/>
      <c r="GD69" s="56"/>
      <c r="GE69" s="56"/>
      <c r="GF69" s="56"/>
      <c r="GG69" s="56"/>
      <c r="GH69" s="56"/>
      <c r="GI69" s="56">
        <v>11</v>
      </c>
      <c r="GJ69" s="56">
        <v>21.097</v>
      </c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ht="12.75">
      <c r="A70" s="17" t="s">
        <v>149</v>
      </c>
      <c r="B70" s="2">
        <f t="shared" si="2"/>
        <v>8</v>
      </c>
      <c r="C70" s="54">
        <f t="shared" si="3"/>
        <v>142.094</v>
      </c>
      <c r="D70" s="54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>
        <v>21.097</v>
      </c>
      <c r="V70" s="56"/>
      <c r="W70" s="56"/>
      <c r="X70" s="56"/>
      <c r="Y70" s="56"/>
      <c r="Z70" s="56"/>
      <c r="AA70" s="56"/>
      <c r="AB70" s="56"/>
      <c r="AC70" s="56"/>
      <c r="AD70" s="56"/>
      <c r="AE70" s="56">
        <v>21.097</v>
      </c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>
        <v>10.3</v>
      </c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>
        <v>50</v>
      </c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73"/>
      <c r="FG70" s="56"/>
      <c r="FH70" s="56"/>
      <c r="FI70" s="56"/>
      <c r="FJ70" s="56"/>
      <c r="FK70" s="56"/>
      <c r="FL70" s="56"/>
      <c r="FM70" s="56"/>
      <c r="FN70" s="56">
        <v>12</v>
      </c>
      <c r="FO70" s="56"/>
      <c r="FP70" s="56"/>
      <c r="FQ70" s="56"/>
      <c r="FR70" s="56">
        <v>10</v>
      </c>
      <c r="FS70" s="56"/>
      <c r="FT70" s="56"/>
      <c r="FU70" s="56"/>
      <c r="FV70" s="56"/>
      <c r="FW70" s="56"/>
      <c r="FX70" s="56"/>
      <c r="FY70" s="56">
        <v>10.4</v>
      </c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>
        <v>7.2</v>
      </c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ht="12.75">
      <c r="A71" s="17" t="s">
        <v>164</v>
      </c>
      <c r="B71" s="2">
        <f t="shared" si="2"/>
        <v>11</v>
      </c>
      <c r="C71" s="54">
        <f t="shared" si="3"/>
        <v>137.49099999999999</v>
      </c>
      <c r="D71" s="55"/>
      <c r="E71" s="57"/>
      <c r="F71" s="57">
        <v>10</v>
      </c>
      <c r="G71" s="57"/>
      <c r="H71" s="57"/>
      <c r="I71" s="57"/>
      <c r="J71" s="57"/>
      <c r="K71" s="57"/>
      <c r="L71" s="57"/>
      <c r="M71" s="57">
        <v>21.097</v>
      </c>
      <c r="N71" s="57"/>
      <c r="O71" s="57"/>
      <c r="P71" s="57"/>
      <c r="Q71" s="57"/>
      <c r="R71" s="57"/>
      <c r="S71" s="57"/>
      <c r="T71" s="57"/>
      <c r="U71" s="57"/>
      <c r="V71" s="57">
        <v>9.2</v>
      </c>
      <c r="W71" s="57"/>
      <c r="X71" s="57"/>
      <c r="Y71" s="57"/>
      <c r="Z71" s="57"/>
      <c r="AA71" s="57"/>
      <c r="AB71" s="57">
        <v>10</v>
      </c>
      <c r="AC71" s="57"/>
      <c r="AD71" s="57"/>
      <c r="AE71" s="57">
        <v>21.097</v>
      </c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>
        <v>21.097</v>
      </c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>
        <v>13</v>
      </c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>
        <v>4.1</v>
      </c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>
        <v>10.3</v>
      </c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72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>
        <v>10.4</v>
      </c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6">
        <v>7.2</v>
      </c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</row>
    <row r="72" spans="1:224" ht="12.75">
      <c r="A72" s="17" t="s">
        <v>454</v>
      </c>
      <c r="B72" s="2">
        <f t="shared" si="2"/>
        <v>21</v>
      </c>
      <c r="C72" s="54">
        <f t="shared" si="3"/>
        <v>135.082</v>
      </c>
      <c r="D72" s="54"/>
      <c r="E72" s="56"/>
      <c r="F72" s="56">
        <v>10</v>
      </c>
      <c r="G72" s="56"/>
      <c r="H72" s="56"/>
      <c r="I72" s="56">
        <v>4.5</v>
      </c>
      <c r="J72" s="56"/>
      <c r="K72" s="56"/>
      <c r="L72" s="56"/>
      <c r="M72" s="56"/>
      <c r="N72" s="56">
        <v>4.8</v>
      </c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>
        <v>6</v>
      </c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>
        <v>8</v>
      </c>
      <c r="BL72" s="56"/>
      <c r="BM72" s="56"/>
      <c r="BN72" s="56"/>
      <c r="BO72" s="56"/>
      <c r="BP72" s="56"/>
      <c r="BQ72" s="56">
        <v>4.25</v>
      </c>
      <c r="BR72" s="56"/>
      <c r="BS72" s="56"/>
      <c r="BT72" s="56"/>
      <c r="BU72" s="56"/>
      <c r="BV72" s="56">
        <v>6.86</v>
      </c>
      <c r="BW72" s="56"/>
      <c r="BX72" s="56"/>
      <c r="BY72" s="56"/>
      <c r="BZ72" s="56"/>
      <c r="CA72" s="56"/>
      <c r="CB72" s="56">
        <v>6.5</v>
      </c>
      <c r="CC72" s="56"/>
      <c r="CD72" s="56"/>
      <c r="CE72" s="56"/>
      <c r="CF72" s="56"/>
      <c r="CG72" s="56"/>
      <c r="CH72" s="56"/>
      <c r="CI72" s="56"/>
      <c r="CJ72" s="56">
        <v>6</v>
      </c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>
        <v>10</v>
      </c>
      <c r="CW72" s="56"/>
      <c r="CX72" s="56"/>
      <c r="CY72" s="56"/>
      <c r="CZ72" s="56"/>
      <c r="DA72" s="56">
        <v>5</v>
      </c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>
        <v>5</v>
      </c>
      <c r="EK72" s="56"/>
      <c r="EL72" s="56"/>
      <c r="EM72" s="56"/>
      <c r="EN72" s="56"/>
      <c r="EO72" s="56">
        <v>7</v>
      </c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73"/>
      <c r="FG72" s="56"/>
      <c r="FH72" s="56"/>
      <c r="FI72" s="56">
        <v>5.572</v>
      </c>
      <c r="FJ72" s="56"/>
      <c r="FK72" s="56"/>
      <c r="FL72" s="56"/>
      <c r="FM72" s="56"/>
      <c r="FN72" s="56"/>
      <c r="FO72" s="56">
        <v>7.3</v>
      </c>
      <c r="FP72" s="56"/>
      <c r="FQ72" s="56"/>
      <c r="FR72" s="56"/>
      <c r="FS72" s="56"/>
      <c r="FT72" s="56"/>
      <c r="FU72" s="56"/>
      <c r="FV72" s="56"/>
      <c r="FW72" s="56"/>
      <c r="FX72" s="56"/>
      <c r="FY72" s="56">
        <v>10.4</v>
      </c>
      <c r="FZ72" s="56"/>
      <c r="GA72" s="56"/>
      <c r="GB72" s="56">
        <v>5</v>
      </c>
      <c r="GC72" s="56"/>
      <c r="GD72" s="56"/>
      <c r="GE72" s="56"/>
      <c r="GF72" s="56"/>
      <c r="GG72" s="56"/>
      <c r="GH72" s="56">
        <v>3.5</v>
      </c>
      <c r="GI72" s="56"/>
      <c r="GJ72" s="56"/>
      <c r="GK72" s="56"/>
      <c r="GL72" s="56"/>
      <c r="GM72" s="56"/>
      <c r="GN72" s="56">
        <v>7.2</v>
      </c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>
        <v>7.2</v>
      </c>
      <c r="HC72" s="56"/>
      <c r="HD72" s="56"/>
      <c r="HE72" s="56">
        <v>5</v>
      </c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ht="12.75">
      <c r="A73" s="17" t="s">
        <v>121</v>
      </c>
      <c r="B73" s="2">
        <f t="shared" si="2"/>
        <v>12</v>
      </c>
      <c r="C73" s="54">
        <f t="shared" si="3"/>
        <v>131.694</v>
      </c>
      <c r="D73" s="55"/>
      <c r="E73" s="57"/>
      <c r="F73" s="57">
        <v>10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>
        <v>9.2</v>
      </c>
      <c r="W73" s="57"/>
      <c r="X73" s="57"/>
      <c r="Y73" s="57"/>
      <c r="Z73" s="57"/>
      <c r="AA73" s="57"/>
      <c r="AB73" s="57"/>
      <c r="AC73" s="57"/>
      <c r="AD73" s="57"/>
      <c r="AE73" s="57">
        <v>21.097</v>
      </c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>
        <v>21.097</v>
      </c>
      <c r="AT73" s="57"/>
      <c r="AU73" s="57"/>
      <c r="AV73" s="57"/>
      <c r="AW73" s="57"/>
      <c r="AX73" s="57"/>
      <c r="AY73" s="57"/>
      <c r="AZ73" s="57"/>
      <c r="BA73" s="57"/>
      <c r="BB73" s="57"/>
      <c r="BC73" s="57">
        <v>8.4</v>
      </c>
      <c r="BD73" s="57"/>
      <c r="BE73" s="57">
        <v>13</v>
      </c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>
        <v>10</v>
      </c>
      <c r="BZ73" s="57">
        <v>4.1</v>
      </c>
      <c r="CA73" s="57"/>
      <c r="CB73" s="57">
        <v>6.5</v>
      </c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>
        <v>10.3</v>
      </c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>
        <v>8</v>
      </c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72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>
        <v>10</v>
      </c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</row>
    <row r="74" spans="1:224" ht="12.75">
      <c r="A74" s="19" t="s">
        <v>19</v>
      </c>
      <c r="B74" s="2">
        <f t="shared" si="2"/>
        <v>8</v>
      </c>
      <c r="C74" s="54">
        <f t="shared" si="3"/>
        <v>130.589</v>
      </c>
      <c r="D74" s="54"/>
      <c r="E74" s="56"/>
      <c r="F74" s="56"/>
      <c r="G74" s="56"/>
      <c r="H74" s="56"/>
      <c r="I74" s="56"/>
      <c r="J74" s="56"/>
      <c r="K74" s="56"/>
      <c r="L74" s="56"/>
      <c r="M74" s="56">
        <v>21.097</v>
      </c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>
        <v>42.195</v>
      </c>
      <c r="AB74" s="56"/>
      <c r="AC74" s="56"/>
      <c r="AD74" s="56"/>
      <c r="AE74" s="56">
        <v>21.097</v>
      </c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>
        <v>9.1</v>
      </c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>
        <v>10.3</v>
      </c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>
        <v>10</v>
      </c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72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>
        <v>10.4</v>
      </c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>
        <v>6.4</v>
      </c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ht="12.75">
      <c r="A75" s="17" t="s">
        <v>468</v>
      </c>
      <c r="B75" s="2">
        <f t="shared" si="2"/>
        <v>14</v>
      </c>
      <c r="C75" s="54">
        <f t="shared" si="3"/>
        <v>130.34199999999998</v>
      </c>
      <c r="D75" s="54"/>
      <c r="E75" s="56"/>
      <c r="F75" s="56"/>
      <c r="G75" s="56"/>
      <c r="H75" s="56"/>
      <c r="I75" s="56"/>
      <c r="J75" s="56"/>
      <c r="K75" s="56"/>
      <c r="L75" s="56"/>
      <c r="M75" s="56"/>
      <c r="N75" s="56">
        <v>4.8</v>
      </c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>
        <v>6</v>
      </c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>
        <v>4.5</v>
      </c>
      <c r="AR75" s="56"/>
      <c r="AS75" s="56"/>
      <c r="AT75" s="56"/>
      <c r="AU75" s="56"/>
      <c r="AV75" s="56"/>
      <c r="AW75" s="56"/>
      <c r="AX75" s="56"/>
      <c r="AY75" s="56">
        <v>10</v>
      </c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>
        <v>6.5</v>
      </c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>
        <v>10.3</v>
      </c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>
        <v>7.4</v>
      </c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>
        <v>10</v>
      </c>
      <c r="EM75" s="56"/>
      <c r="EN75" s="56"/>
      <c r="EO75" s="56"/>
      <c r="EP75" s="56">
        <v>11.145</v>
      </c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73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>
        <v>10</v>
      </c>
      <c r="FS75" s="56"/>
      <c r="FT75" s="56"/>
      <c r="FU75" s="56"/>
      <c r="FV75" s="56"/>
      <c r="FW75" s="56"/>
      <c r="FX75" s="56"/>
      <c r="FY75" s="56">
        <v>10.4</v>
      </c>
      <c r="FZ75" s="56"/>
      <c r="GA75" s="56"/>
      <c r="GB75" s="56"/>
      <c r="GC75" s="56"/>
      <c r="GD75" s="56"/>
      <c r="GE75" s="56"/>
      <c r="GF75" s="56"/>
      <c r="GG75" s="56"/>
      <c r="GH75" s="56"/>
      <c r="GI75" s="56">
        <v>11</v>
      </c>
      <c r="GJ75" s="56">
        <v>21.097</v>
      </c>
      <c r="GK75" s="56"/>
      <c r="GL75" s="56"/>
      <c r="GM75" s="56"/>
      <c r="GN75" s="56">
        <v>7.2</v>
      </c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</row>
    <row r="76" spans="1:224" ht="12.75">
      <c r="A76" s="19" t="s">
        <v>100</v>
      </c>
      <c r="B76" s="2">
        <f t="shared" si="2"/>
        <v>8</v>
      </c>
      <c r="C76" s="54">
        <f t="shared" si="3"/>
        <v>129.84199999999998</v>
      </c>
      <c r="D76" s="54"/>
      <c r="E76" s="56"/>
      <c r="F76" s="56">
        <v>10</v>
      </c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>
        <v>21.097</v>
      </c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>
        <v>12</v>
      </c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>
        <v>4.1</v>
      </c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>
        <v>10</v>
      </c>
      <c r="EM76" s="56"/>
      <c r="EN76" s="56"/>
      <c r="EO76" s="56"/>
      <c r="EP76" s="56">
        <v>11.145</v>
      </c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>
        <v>56.5</v>
      </c>
      <c r="FB76" s="56"/>
      <c r="FC76" s="56"/>
      <c r="FD76" s="56"/>
      <c r="FE76" s="56"/>
      <c r="FF76" s="72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>
        <v>5</v>
      </c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</row>
    <row r="77" spans="1:224" ht="12.75">
      <c r="A77" s="19" t="s">
        <v>127</v>
      </c>
      <c r="B77" s="2">
        <f t="shared" si="2"/>
        <v>4</v>
      </c>
      <c r="C77" s="54">
        <f t="shared" si="3"/>
        <v>129.097</v>
      </c>
      <c r="D77" s="54"/>
      <c r="E77" s="56"/>
      <c r="F77" s="56">
        <v>10</v>
      </c>
      <c r="G77" s="56"/>
      <c r="H77" s="56"/>
      <c r="I77" s="56"/>
      <c r="J77" s="56"/>
      <c r="K77" s="56">
        <v>53</v>
      </c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>
        <v>21.097</v>
      </c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>
        <v>45</v>
      </c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72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</row>
    <row r="78" spans="1:224" ht="12.75">
      <c r="A78" s="17" t="s">
        <v>70</v>
      </c>
      <c r="B78" s="2">
        <f t="shared" si="2"/>
        <v>8</v>
      </c>
      <c r="C78" s="54">
        <f t="shared" si="3"/>
        <v>128.88600000000002</v>
      </c>
      <c r="D78" s="54"/>
      <c r="E78" s="56"/>
      <c r="F78" s="56"/>
      <c r="G78" s="56"/>
      <c r="H78" s="56"/>
      <c r="I78" s="56"/>
      <c r="J78" s="56"/>
      <c r="K78" s="56"/>
      <c r="L78" s="56"/>
      <c r="M78" s="56">
        <v>21.097</v>
      </c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>
        <v>42.195</v>
      </c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>
        <v>8.4</v>
      </c>
      <c r="BD78" s="56">
        <v>5</v>
      </c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>
        <v>21.097</v>
      </c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72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>
        <v>21.097</v>
      </c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>
        <v>5</v>
      </c>
      <c r="HF78" s="56">
        <v>5</v>
      </c>
      <c r="HG78" s="56"/>
      <c r="HH78" s="56"/>
      <c r="HI78" s="56"/>
      <c r="HJ78" s="56"/>
      <c r="HK78" s="56"/>
      <c r="HL78" s="56"/>
      <c r="HM78" s="56"/>
      <c r="HN78" s="56"/>
      <c r="HO78" s="56"/>
      <c r="HP78" s="56"/>
    </row>
    <row r="79" spans="1:224" ht="12.75">
      <c r="A79" s="17" t="s">
        <v>477</v>
      </c>
      <c r="B79" s="2">
        <f t="shared" si="2"/>
        <v>10</v>
      </c>
      <c r="C79" s="54">
        <f t="shared" si="3"/>
        <v>128.436</v>
      </c>
      <c r="D79" s="54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>
        <v>9.2</v>
      </c>
      <c r="W79" s="56"/>
      <c r="X79" s="56"/>
      <c r="Y79" s="56"/>
      <c r="Z79" s="56"/>
      <c r="AA79" s="56"/>
      <c r="AB79" s="56"/>
      <c r="AC79" s="56"/>
      <c r="AD79" s="56"/>
      <c r="AE79" s="56">
        <v>21.097</v>
      </c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>
        <v>10</v>
      </c>
      <c r="BZ79" s="56">
        <v>4.1</v>
      </c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>
        <v>10.3</v>
      </c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>
        <v>11.145</v>
      </c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73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>
        <v>10</v>
      </c>
      <c r="FS79" s="56"/>
      <c r="FT79" s="56"/>
      <c r="FU79" s="56"/>
      <c r="FV79" s="56"/>
      <c r="FW79" s="56"/>
      <c r="FX79" s="56"/>
      <c r="FY79" s="56">
        <v>10.4</v>
      </c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>
        <v>21.097</v>
      </c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>
        <v>21.097</v>
      </c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</row>
    <row r="80" spans="1:224" s="13" customFormat="1" ht="12.75">
      <c r="A80" s="19" t="s">
        <v>10</v>
      </c>
      <c r="B80" s="2">
        <f t="shared" si="2"/>
        <v>6</v>
      </c>
      <c r="C80" s="54">
        <f t="shared" si="3"/>
        <v>125.78899999999999</v>
      </c>
      <c r="D80" s="54"/>
      <c r="E80" s="56"/>
      <c r="F80" s="56"/>
      <c r="G80" s="56"/>
      <c r="H80" s="56"/>
      <c r="I80" s="56"/>
      <c r="J80" s="56">
        <v>19</v>
      </c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>
        <v>21.097</v>
      </c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72"/>
      <c r="FG80" s="56"/>
      <c r="FH80" s="56"/>
      <c r="FI80" s="56"/>
      <c r="FJ80" s="56"/>
      <c r="FK80" s="56"/>
      <c r="FL80" s="56"/>
      <c r="FM80" s="56"/>
      <c r="FN80" s="56">
        <v>12</v>
      </c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>
        <v>10.4</v>
      </c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>
        <v>21.097</v>
      </c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>
        <v>42.195</v>
      </c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</row>
    <row r="81" spans="1:224" ht="12.75">
      <c r="A81" s="17" t="s">
        <v>18</v>
      </c>
      <c r="B81" s="2">
        <f t="shared" si="2"/>
        <v>7</v>
      </c>
      <c r="C81" s="54">
        <f t="shared" si="3"/>
        <v>123.98500000000001</v>
      </c>
      <c r="D81" s="54"/>
      <c r="E81" s="56"/>
      <c r="F81" s="56"/>
      <c r="G81" s="56"/>
      <c r="H81" s="56"/>
      <c r="I81" s="56"/>
      <c r="J81" s="56"/>
      <c r="K81" s="56"/>
      <c r="L81" s="56"/>
      <c r="M81" s="56">
        <v>21.097</v>
      </c>
      <c r="N81" s="56"/>
      <c r="O81" s="56"/>
      <c r="P81" s="56"/>
      <c r="Q81" s="56"/>
      <c r="R81" s="56"/>
      <c r="S81" s="56"/>
      <c r="T81" s="56"/>
      <c r="U81" s="56">
        <v>21.097</v>
      </c>
      <c r="V81" s="56"/>
      <c r="W81" s="56"/>
      <c r="X81" s="56"/>
      <c r="Y81" s="56"/>
      <c r="Z81" s="56"/>
      <c r="AA81" s="56"/>
      <c r="AB81" s="56"/>
      <c r="AC81" s="56"/>
      <c r="AD81" s="56">
        <v>6</v>
      </c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>
        <v>21.097</v>
      </c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>
        <v>12.5</v>
      </c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>
        <v>21.097</v>
      </c>
      <c r="EW81" s="56"/>
      <c r="EX81" s="56"/>
      <c r="EY81" s="56"/>
      <c r="EZ81" s="56"/>
      <c r="FA81" s="56"/>
      <c r="FB81" s="56"/>
      <c r="FC81" s="56"/>
      <c r="FD81" s="56"/>
      <c r="FE81" s="56"/>
      <c r="FF81" s="72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>
        <v>21.097</v>
      </c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</row>
    <row r="82" spans="1:224" ht="12.75">
      <c r="A82" s="17" t="s">
        <v>14</v>
      </c>
      <c r="B82" s="2">
        <f t="shared" si="2"/>
        <v>9</v>
      </c>
      <c r="C82" s="54">
        <f t="shared" si="3"/>
        <v>123.68800000000002</v>
      </c>
      <c r="D82" s="54"/>
      <c r="E82" s="56"/>
      <c r="F82" s="56"/>
      <c r="G82" s="56"/>
      <c r="H82" s="56"/>
      <c r="I82" s="56"/>
      <c r="J82" s="56"/>
      <c r="K82" s="56"/>
      <c r="L82" s="56"/>
      <c r="M82" s="56">
        <v>21.097</v>
      </c>
      <c r="N82" s="56"/>
      <c r="O82" s="56"/>
      <c r="P82" s="56"/>
      <c r="Q82" s="56"/>
      <c r="R82" s="56"/>
      <c r="S82" s="56"/>
      <c r="T82" s="56"/>
      <c r="U82" s="56">
        <v>21.097</v>
      </c>
      <c r="V82" s="56"/>
      <c r="W82" s="56"/>
      <c r="X82" s="56"/>
      <c r="Y82" s="56"/>
      <c r="Z82" s="56"/>
      <c r="AA82" s="56"/>
      <c r="AB82" s="56"/>
      <c r="AC82" s="56"/>
      <c r="AD82" s="56"/>
      <c r="AE82" s="56">
        <v>21.097</v>
      </c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>
        <v>4.1</v>
      </c>
      <c r="CA82" s="56"/>
      <c r="CB82" s="56"/>
      <c r="CC82" s="56"/>
      <c r="CD82" s="56">
        <v>7.4</v>
      </c>
      <c r="CE82" s="56"/>
      <c r="CF82" s="56"/>
      <c r="CG82" s="56"/>
      <c r="CH82" s="56"/>
      <c r="CI82" s="56"/>
      <c r="CJ82" s="56"/>
      <c r="CK82" s="56"/>
      <c r="CL82" s="56"/>
      <c r="CM82" s="56">
        <v>10.3</v>
      </c>
      <c r="CN82" s="56"/>
      <c r="CO82" s="56"/>
      <c r="CP82" s="56"/>
      <c r="CQ82" s="56"/>
      <c r="CR82" s="56"/>
      <c r="CS82" s="56"/>
      <c r="CT82" s="56">
        <v>12.5</v>
      </c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72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>
        <v>21.097</v>
      </c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>
        <v>5</v>
      </c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</row>
    <row r="83" spans="1:224" ht="12.75">
      <c r="A83" s="17" t="s">
        <v>598</v>
      </c>
      <c r="B83" s="2">
        <f t="shared" si="2"/>
        <v>12</v>
      </c>
      <c r="C83" s="54">
        <f t="shared" si="3"/>
        <v>122.45100000000001</v>
      </c>
      <c r="D83" s="54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>
        <v>8</v>
      </c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>
        <v>14</v>
      </c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>
        <v>11.145</v>
      </c>
      <c r="EQ83" s="56"/>
      <c r="ER83" s="56"/>
      <c r="ES83" s="56"/>
      <c r="ET83" s="56"/>
      <c r="EU83" s="56"/>
      <c r="EV83" s="56"/>
      <c r="EW83" s="56"/>
      <c r="EX83" s="56"/>
      <c r="EY83" s="56">
        <v>1.609</v>
      </c>
      <c r="EZ83" s="56"/>
      <c r="FA83" s="56"/>
      <c r="FB83" s="56"/>
      <c r="FC83" s="56"/>
      <c r="FD83" s="56">
        <v>10</v>
      </c>
      <c r="FE83" s="56"/>
      <c r="FF83" s="73"/>
      <c r="FG83" s="56"/>
      <c r="FH83" s="56"/>
      <c r="FI83" s="56"/>
      <c r="FJ83" s="56"/>
      <c r="FK83" s="56"/>
      <c r="FL83" s="56"/>
      <c r="FM83" s="56"/>
      <c r="FN83" s="56"/>
      <c r="FO83" s="56"/>
      <c r="FP83" s="56">
        <v>8.8</v>
      </c>
      <c r="FQ83" s="56"/>
      <c r="FR83" s="56"/>
      <c r="FS83" s="56"/>
      <c r="FT83" s="56">
        <v>14.3</v>
      </c>
      <c r="FU83" s="56"/>
      <c r="FV83" s="56"/>
      <c r="FW83" s="56"/>
      <c r="FX83" s="56"/>
      <c r="FY83" s="56">
        <v>10.4</v>
      </c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>
        <v>21.097</v>
      </c>
      <c r="GK83" s="56"/>
      <c r="GL83" s="56"/>
      <c r="GM83" s="56"/>
      <c r="GN83" s="56">
        <v>7.2</v>
      </c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>
        <v>10.9</v>
      </c>
      <c r="HB83" s="56"/>
      <c r="HC83" s="56"/>
      <c r="HD83" s="56"/>
      <c r="HE83" s="56">
        <v>5</v>
      </c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</row>
    <row r="84" spans="1:224" ht="12.75">
      <c r="A84" s="17" t="s">
        <v>30</v>
      </c>
      <c r="B84" s="2">
        <f t="shared" si="2"/>
        <v>10</v>
      </c>
      <c r="C84" s="54">
        <f t="shared" si="3"/>
        <v>121.29100000000003</v>
      </c>
      <c r="D84" s="54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>
        <v>21.097</v>
      </c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>
        <v>10</v>
      </c>
      <c r="BZ84" s="56">
        <v>4.1</v>
      </c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>
        <v>10.5</v>
      </c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>
        <v>8</v>
      </c>
      <c r="ED84" s="56"/>
      <c r="EE84" s="56"/>
      <c r="EF84" s="56"/>
      <c r="EG84" s="56"/>
      <c r="EH84" s="56"/>
      <c r="EI84" s="56"/>
      <c r="EJ84" s="56"/>
      <c r="EK84" s="56"/>
      <c r="EL84" s="56">
        <v>10</v>
      </c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>
        <v>21.097</v>
      </c>
      <c r="FF84" s="73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>
        <v>10.4</v>
      </c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>
        <v>21.097</v>
      </c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>
        <v>5</v>
      </c>
      <c r="HG84" s="56"/>
      <c r="HH84" s="56"/>
      <c r="HI84" s="56"/>
      <c r="HJ84" s="56"/>
      <c r="HK84" s="56"/>
      <c r="HL84" s="56"/>
      <c r="HM84" s="56"/>
      <c r="HN84" s="56"/>
      <c r="HO84" s="56"/>
      <c r="HP84" s="56"/>
    </row>
    <row r="85" spans="1:224" ht="12.75">
      <c r="A85" s="19" t="s">
        <v>82</v>
      </c>
      <c r="B85" s="2">
        <f t="shared" si="2"/>
        <v>9</v>
      </c>
      <c r="C85" s="54">
        <f t="shared" si="3"/>
        <v>120.336</v>
      </c>
      <c r="D85" s="54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>
        <v>21.097</v>
      </c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>
        <v>21.097</v>
      </c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>
        <v>10.3</v>
      </c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>
        <v>8</v>
      </c>
      <c r="ED85" s="56"/>
      <c r="EE85" s="56"/>
      <c r="EF85" s="56"/>
      <c r="EG85" s="56"/>
      <c r="EH85" s="56"/>
      <c r="EI85" s="56"/>
      <c r="EJ85" s="56"/>
      <c r="EK85" s="56"/>
      <c r="EL85" s="56">
        <v>10</v>
      </c>
      <c r="EM85" s="56"/>
      <c r="EN85" s="56"/>
      <c r="EO85" s="56"/>
      <c r="EP85" s="56">
        <v>11.145</v>
      </c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73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>
        <v>10.4</v>
      </c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>
        <v>21.097</v>
      </c>
      <c r="GK85" s="56"/>
      <c r="GL85" s="56"/>
      <c r="GM85" s="56"/>
      <c r="GN85" s="56">
        <v>7.2</v>
      </c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</row>
    <row r="86" spans="1:224" ht="12.75">
      <c r="A86" s="17" t="s">
        <v>68</v>
      </c>
      <c r="B86" s="2">
        <f t="shared" si="2"/>
        <v>7</v>
      </c>
      <c r="C86" s="54">
        <f t="shared" si="3"/>
        <v>120.03399999999999</v>
      </c>
      <c r="D86" s="55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42.195</v>
      </c>
      <c r="AB86" s="57"/>
      <c r="AC86" s="57"/>
      <c r="AD86" s="57"/>
      <c r="AE86" s="57">
        <v>21.097</v>
      </c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>
        <v>4.1</v>
      </c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10</v>
      </c>
      <c r="EM86" s="57"/>
      <c r="EN86" s="57"/>
      <c r="EO86" s="57"/>
      <c r="EP86" s="57">
        <v>11.145</v>
      </c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72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>
        <v>10.4</v>
      </c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>
        <v>21.097</v>
      </c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</row>
    <row r="87" spans="1:224" ht="12.75">
      <c r="A87" s="17" t="s">
        <v>153</v>
      </c>
      <c r="B87" s="2">
        <f t="shared" si="2"/>
        <v>10</v>
      </c>
      <c r="C87" s="54">
        <f t="shared" si="3"/>
        <v>119.63900000000001</v>
      </c>
      <c r="D87" s="54"/>
      <c r="E87" s="56"/>
      <c r="F87" s="56">
        <v>10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>
        <v>21.097</v>
      </c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>
        <v>21.097</v>
      </c>
      <c r="AT87" s="56"/>
      <c r="AU87" s="56"/>
      <c r="AV87" s="56"/>
      <c r="AW87" s="56"/>
      <c r="AX87" s="56"/>
      <c r="AY87" s="56"/>
      <c r="AZ87" s="56"/>
      <c r="BA87" s="56"/>
      <c r="BB87" s="56"/>
      <c r="BC87" s="56">
        <v>8.4</v>
      </c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>
        <v>10.3</v>
      </c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>
        <v>10</v>
      </c>
      <c r="EM87" s="56"/>
      <c r="EN87" s="56"/>
      <c r="EO87" s="56"/>
      <c r="EP87" s="56">
        <v>11.145</v>
      </c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72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>
        <v>10</v>
      </c>
      <c r="FS87" s="56"/>
      <c r="FT87" s="56"/>
      <c r="FU87" s="56"/>
      <c r="FV87" s="56"/>
      <c r="FW87" s="56"/>
      <c r="FX87" s="56"/>
      <c r="FY87" s="56">
        <v>10.4</v>
      </c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>
        <v>7.2</v>
      </c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</row>
    <row r="88" spans="1:224" ht="12.75">
      <c r="A88" s="17" t="s">
        <v>404</v>
      </c>
      <c r="B88" s="2">
        <f t="shared" si="2"/>
        <v>9</v>
      </c>
      <c r="C88" s="54">
        <f t="shared" si="3"/>
        <v>118.29100000000003</v>
      </c>
      <c r="D88" s="54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>
        <v>9.2</v>
      </c>
      <c r="W88" s="56"/>
      <c r="X88" s="56"/>
      <c r="Y88" s="56"/>
      <c r="Z88" s="56"/>
      <c r="AA88" s="56"/>
      <c r="AB88" s="56"/>
      <c r="AC88" s="56"/>
      <c r="AD88" s="56"/>
      <c r="AE88" s="56">
        <v>21.097</v>
      </c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>
        <v>21.097</v>
      </c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>
        <v>4.1</v>
      </c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>
        <v>10.3</v>
      </c>
      <c r="CN88" s="56"/>
      <c r="CO88" s="56"/>
      <c r="CP88" s="56"/>
      <c r="CQ88" s="56"/>
      <c r="CR88" s="56"/>
      <c r="CS88" s="56"/>
      <c r="CT88" s="56"/>
      <c r="CU88" s="56">
        <v>10</v>
      </c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73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>
        <v>10.4</v>
      </c>
      <c r="FZ88" s="56"/>
      <c r="GA88" s="56"/>
      <c r="GB88" s="56"/>
      <c r="GC88" s="56"/>
      <c r="GD88" s="56"/>
      <c r="GE88" s="56"/>
      <c r="GF88" s="56"/>
      <c r="GG88" s="56"/>
      <c r="GH88" s="56"/>
      <c r="GI88" s="56">
        <v>11</v>
      </c>
      <c r="GJ88" s="56">
        <v>21.097</v>
      </c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</row>
    <row r="89" spans="1:224" s="13" customFormat="1" ht="12.75">
      <c r="A89" s="17" t="s">
        <v>540</v>
      </c>
      <c r="B89" s="2">
        <f t="shared" si="2"/>
        <v>14</v>
      </c>
      <c r="C89" s="54">
        <f t="shared" si="3"/>
        <v>117.945</v>
      </c>
      <c r="D89" s="54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>
        <v>10</v>
      </c>
      <c r="BZ89" s="56"/>
      <c r="CA89" s="56"/>
      <c r="CB89" s="56">
        <v>6.5</v>
      </c>
      <c r="CC89" s="56"/>
      <c r="CD89" s="56"/>
      <c r="CE89" s="56"/>
      <c r="CF89" s="56"/>
      <c r="CG89" s="56"/>
      <c r="CH89" s="56"/>
      <c r="CI89" s="56"/>
      <c r="CJ89" s="56">
        <v>6</v>
      </c>
      <c r="CK89" s="56"/>
      <c r="CL89" s="56"/>
      <c r="CM89" s="56">
        <v>10.3</v>
      </c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>
        <v>5</v>
      </c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>
        <v>6.3</v>
      </c>
      <c r="DX89" s="56"/>
      <c r="DY89" s="56">
        <v>7</v>
      </c>
      <c r="DZ89" s="56"/>
      <c r="EA89" s="56"/>
      <c r="EB89" s="56"/>
      <c r="EC89" s="56">
        <v>8</v>
      </c>
      <c r="ED89" s="56"/>
      <c r="EE89" s="56"/>
      <c r="EF89" s="56"/>
      <c r="EG89" s="56"/>
      <c r="EH89" s="56">
        <v>9</v>
      </c>
      <c r="EI89" s="56"/>
      <c r="EJ89" s="56">
        <v>8.3</v>
      </c>
      <c r="EK89" s="56"/>
      <c r="EL89" s="56"/>
      <c r="EM89" s="56"/>
      <c r="EN89" s="56"/>
      <c r="EO89" s="56"/>
      <c r="EP89" s="56">
        <v>11.145</v>
      </c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>
        <v>10</v>
      </c>
      <c r="FE89" s="56"/>
      <c r="FF89" s="73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>
        <v>10</v>
      </c>
      <c r="FS89" s="56"/>
      <c r="FT89" s="56"/>
      <c r="FU89" s="56"/>
      <c r="FV89" s="56"/>
      <c r="FW89" s="56"/>
      <c r="FX89" s="56"/>
      <c r="FY89" s="56">
        <v>10.4</v>
      </c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</row>
    <row r="90" spans="1:224" s="13" customFormat="1" ht="12.75">
      <c r="A90" s="17" t="s">
        <v>190</v>
      </c>
      <c r="B90" s="2">
        <f t="shared" si="2"/>
        <v>10</v>
      </c>
      <c r="C90" s="54">
        <f t="shared" si="3"/>
        <v>110.439</v>
      </c>
      <c r="D90" s="54"/>
      <c r="E90" s="56"/>
      <c r="F90" s="56">
        <v>10</v>
      </c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>
        <v>9.2</v>
      </c>
      <c r="W90" s="56"/>
      <c r="X90" s="56"/>
      <c r="Y90" s="56"/>
      <c r="Z90" s="56"/>
      <c r="AA90" s="56"/>
      <c r="AB90" s="56"/>
      <c r="AC90" s="56"/>
      <c r="AD90" s="56"/>
      <c r="AE90" s="56">
        <v>21.097</v>
      </c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>
        <v>21.097</v>
      </c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>
        <v>4.1</v>
      </c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>
        <v>10.3</v>
      </c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>
        <v>5</v>
      </c>
      <c r="EK90" s="56"/>
      <c r="EL90" s="56"/>
      <c r="EM90" s="56"/>
      <c r="EN90" s="56"/>
      <c r="EO90" s="56"/>
      <c r="EP90" s="56">
        <v>11.145</v>
      </c>
      <c r="EQ90" s="56"/>
      <c r="ER90" s="56"/>
      <c r="ES90" s="56"/>
      <c r="ET90" s="56">
        <v>8.1</v>
      </c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72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>
        <v>10.4</v>
      </c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</row>
    <row r="91" spans="1:224" ht="12.75">
      <c r="A91" s="17" t="s">
        <v>16</v>
      </c>
      <c r="B91" s="2">
        <f t="shared" si="2"/>
        <v>10</v>
      </c>
      <c r="C91" s="54">
        <f t="shared" si="3"/>
        <v>109.066</v>
      </c>
      <c r="D91" s="54"/>
      <c r="E91" s="56"/>
      <c r="F91" s="56">
        <v>10</v>
      </c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>
        <v>10</v>
      </c>
      <c r="AD91" s="56">
        <v>6</v>
      </c>
      <c r="AE91" s="57">
        <v>21.097</v>
      </c>
      <c r="AF91" s="56"/>
      <c r="AG91" s="56"/>
      <c r="AH91" s="56"/>
      <c r="AI91" s="56">
        <v>5.572</v>
      </c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>
        <v>10.3</v>
      </c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>
        <v>5</v>
      </c>
      <c r="FA91" s="56"/>
      <c r="FB91" s="56"/>
      <c r="FC91" s="56"/>
      <c r="FD91" s="56"/>
      <c r="FE91" s="56"/>
      <c r="FF91" s="72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>
        <v>15</v>
      </c>
      <c r="GF91" s="56"/>
      <c r="GG91" s="56"/>
      <c r="GH91" s="56"/>
      <c r="GI91" s="56"/>
      <c r="GJ91" s="56">
        <v>21.097</v>
      </c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>
        <v>5</v>
      </c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</row>
    <row r="92" spans="1:224" ht="12.75">
      <c r="A92" s="17" t="s">
        <v>117</v>
      </c>
      <c r="B92" s="2">
        <f t="shared" si="2"/>
        <v>5</v>
      </c>
      <c r="C92" s="54">
        <f t="shared" si="3"/>
        <v>108.59400000000001</v>
      </c>
      <c r="D92" s="54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>
        <v>9.2</v>
      </c>
      <c r="W92" s="56"/>
      <c r="X92" s="56"/>
      <c r="Y92" s="56"/>
      <c r="Z92" s="56"/>
      <c r="AA92" s="56"/>
      <c r="AB92" s="56"/>
      <c r="AC92" s="56"/>
      <c r="AD92" s="56"/>
      <c r="AE92" s="56">
        <v>21.097</v>
      </c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>
        <v>21.097</v>
      </c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>
        <v>50</v>
      </c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73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>
        <v>7.2</v>
      </c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</row>
    <row r="93" spans="1:224" ht="12.75">
      <c r="A93" s="17" t="s">
        <v>80</v>
      </c>
      <c r="B93" s="2">
        <f t="shared" si="2"/>
        <v>10</v>
      </c>
      <c r="C93" s="54">
        <f t="shared" si="3"/>
        <v>107.81100000000002</v>
      </c>
      <c r="D93" s="54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>
        <v>4.1</v>
      </c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>
        <v>10.3</v>
      </c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>
        <v>6.3</v>
      </c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>
        <v>11.145</v>
      </c>
      <c r="EQ93" s="56"/>
      <c r="ER93" s="56"/>
      <c r="ES93" s="56"/>
      <c r="ET93" s="56"/>
      <c r="EU93" s="56"/>
      <c r="EV93" s="56">
        <v>21.097</v>
      </c>
      <c r="EW93" s="56"/>
      <c r="EX93" s="56"/>
      <c r="EY93" s="56"/>
      <c r="EZ93" s="56"/>
      <c r="FA93" s="56"/>
      <c r="FB93" s="56"/>
      <c r="FC93" s="56"/>
      <c r="FD93" s="56"/>
      <c r="FE93" s="56"/>
      <c r="FF93" s="73"/>
      <c r="FG93" s="56"/>
      <c r="FH93" s="56"/>
      <c r="FI93" s="56">
        <v>5.572</v>
      </c>
      <c r="FJ93" s="56"/>
      <c r="FK93" s="56"/>
      <c r="FL93" s="56"/>
      <c r="FM93" s="56"/>
      <c r="FN93" s="56"/>
      <c r="FO93" s="56"/>
      <c r="FP93" s="56"/>
      <c r="FQ93" s="56"/>
      <c r="FR93" s="56">
        <v>10</v>
      </c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>
        <v>11</v>
      </c>
      <c r="GJ93" s="56">
        <v>21.097</v>
      </c>
      <c r="GK93" s="56"/>
      <c r="GL93" s="56"/>
      <c r="GM93" s="56"/>
      <c r="GN93" s="56">
        <v>7.2</v>
      </c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</row>
    <row r="94" spans="1:224" ht="12.75">
      <c r="A94" s="5" t="s">
        <v>232</v>
      </c>
      <c r="B94" s="2">
        <f>COUNTA(D94:HP94)</f>
        <v>10</v>
      </c>
      <c r="C94" s="54">
        <f>SUM(D94:HP94)</f>
        <v>107.53900000000002</v>
      </c>
      <c r="D94" s="54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>
        <v>21.097</v>
      </c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>
        <v>4.1</v>
      </c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>
        <v>10.3</v>
      </c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>
        <v>11.145</v>
      </c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73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>
        <v>10</v>
      </c>
      <c r="FS94" s="56"/>
      <c r="FT94" s="56"/>
      <c r="FU94" s="56"/>
      <c r="FV94" s="56"/>
      <c r="FW94" s="56"/>
      <c r="FX94" s="56"/>
      <c r="FY94" s="56">
        <v>10.4</v>
      </c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>
        <v>21.097</v>
      </c>
      <c r="GK94" s="56"/>
      <c r="GL94" s="56"/>
      <c r="GM94" s="56"/>
      <c r="GN94" s="56">
        <v>7.2</v>
      </c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>
        <v>7.2</v>
      </c>
      <c r="HC94" s="56"/>
      <c r="HD94" s="56"/>
      <c r="HE94" s="56"/>
      <c r="HF94" s="56"/>
      <c r="HG94" s="56">
        <v>5</v>
      </c>
      <c r="HH94" s="56"/>
      <c r="HI94" s="56"/>
      <c r="HJ94" s="56"/>
      <c r="HK94" s="56"/>
      <c r="HL94" s="56"/>
      <c r="HM94" s="56"/>
      <c r="HN94" s="56"/>
      <c r="HO94" s="56"/>
      <c r="HP94" s="56"/>
    </row>
    <row r="95" spans="1:224" ht="12.75">
      <c r="A95" s="17" t="s">
        <v>365</v>
      </c>
      <c r="B95" s="2">
        <f t="shared" si="2"/>
        <v>12</v>
      </c>
      <c r="C95" s="54">
        <f t="shared" si="3"/>
        <v>106.342</v>
      </c>
      <c r="D95" s="54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>
        <v>6</v>
      </c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>
        <v>4.5</v>
      </c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>
        <v>5</v>
      </c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>
        <v>5</v>
      </c>
      <c r="EK95" s="56"/>
      <c r="EL95" s="56"/>
      <c r="EM95" s="56"/>
      <c r="EN95" s="56"/>
      <c r="EO95" s="56"/>
      <c r="EP95" s="56">
        <v>11.145</v>
      </c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73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>
        <v>10</v>
      </c>
      <c r="FS95" s="56"/>
      <c r="FT95" s="56"/>
      <c r="FU95" s="56"/>
      <c r="FV95" s="56"/>
      <c r="FW95" s="56"/>
      <c r="FX95" s="56"/>
      <c r="FY95" s="56">
        <v>10.4</v>
      </c>
      <c r="FZ95" s="56"/>
      <c r="GA95" s="56"/>
      <c r="GB95" s="56"/>
      <c r="GC95" s="56"/>
      <c r="GD95" s="56"/>
      <c r="GE95" s="56"/>
      <c r="GF95" s="56"/>
      <c r="GG95" s="56"/>
      <c r="GH95" s="56"/>
      <c r="GI95" s="56">
        <v>11</v>
      </c>
      <c r="GJ95" s="56">
        <v>21.097</v>
      </c>
      <c r="GK95" s="56"/>
      <c r="GL95" s="56"/>
      <c r="GM95" s="56"/>
      <c r="GN95" s="56">
        <v>7.2</v>
      </c>
      <c r="GO95" s="56"/>
      <c r="GP95" s="56">
        <v>10</v>
      </c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>
        <v>5</v>
      </c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</row>
    <row r="96" spans="1:224" ht="12.75">
      <c r="A96" s="17" t="s">
        <v>28</v>
      </c>
      <c r="B96" s="2">
        <f t="shared" si="2"/>
        <v>8</v>
      </c>
      <c r="C96" s="54">
        <f t="shared" si="3"/>
        <v>105.03599999999999</v>
      </c>
      <c r="D96" s="54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>
        <v>21.097</v>
      </c>
      <c r="V96" s="56"/>
      <c r="W96" s="56"/>
      <c r="X96" s="56"/>
      <c r="Y96" s="56"/>
      <c r="Z96" s="56"/>
      <c r="AA96" s="56"/>
      <c r="AB96" s="56"/>
      <c r="AC96" s="56"/>
      <c r="AD96" s="56"/>
      <c r="AE96" s="56">
        <v>21.097</v>
      </c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>
        <v>21.097</v>
      </c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>
        <v>10</v>
      </c>
      <c r="BZ96" s="56">
        <v>4.1</v>
      </c>
      <c r="CA96" s="56"/>
      <c r="CB96" s="56">
        <v>6.5</v>
      </c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>
        <v>10</v>
      </c>
      <c r="EM96" s="56"/>
      <c r="EN96" s="56"/>
      <c r="EO96" s="56"/>
      <c r="EP96" s="56">
        <v>11.145</v>
      </c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73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</row>
    <row r="97" spans="1:224" ht="12.75">
      <c r="A97" s="5" t="s">
        <v>9</v>
      </c>
      <c r="B97" s="2">
        <f t="shared" si="2"/>
        <v>7</v>
      </c>
      <c r="C97" s="54">
        <f t="shared" si="3"/>
        <v>102.83900000000001</v>
      </c>
      <c r="D97" s="54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>
        <v>21.097</v>
      </c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>
        <v>21.097</v>
      </c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>
        <v>4.1</v>
      </c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>
        <v>10</v>
      </c>
      <c r="EM97" s="56"/>
      <c r="EN97" s="56"/>
      <c r="EO97" s="56"/>
      <c r="EP97" s="56">
        <v>11.145</v>
      </c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73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>
        <v>10.4</v>
      </c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>
        <v>25</v>
      </c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</row>
    <row r="98" spans="1:224" ht="12.75">
      <c r="A98" s="17" t="s">
        <v>298</v>
      </c>
      <c r="B98" s="2">
        <f t="shared" si="2"/>
        <v>13</v>
      </c>
      <c r="C98" s="54">
        <f t="shared" si="3"/>
        <v>99.44500000000001</v>
      </c>
      <c r="D98" s="54"/>
      <c r="E98" s="56"/>
      <c r="F98" s="56">
        <v>10</v>
      </c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>
        <v>8.4</v>
      </c>
      <c r="BD98" s="56"/>
      <c r="BE98" s="56"/>
      <c r="BF98" s="56"/>
      <c r="BG98" s="56"/>
      <c r="BH98" s="56">
        <v>9.1</v>
      </c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>
        <v>4.1</v>
      </c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>
        <v>10.3</v>
      </c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>
        <v>5</v>
      </c>
      <c r="DB98" s="56">
        <v>3</v>
      </c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>
        <v>8</v>
      </c>
      <c r="ED98" s="56"/>
      <c r="EE98" s="56"/>
      <c r="EF98" s="56"/>
      <c r="EG98" s="56"/>
      <c r="EH98" s="56"/>
      <c r="EI98" s="56"/>
      <c r="EJ98" s="56">
        <v>5</v>
      </c>
      <c r="EK98" s="56"/>
      <c r="EL98" s="56"/>
      <c r="EM98" s="56"/>
      <c r="EN98" s="56"/>
      <c r="EO98" s="56"/>
      <c r="EP98" s="56">
        <v>11.145</v>
      </c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72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>
        <v>10</v>
      </c>
      <c r="FS98" s="56"/>
      <c r="FT98" s="56"/>
      <c r="FU98" s="56"/>
      <c r="FV98" s="56"/>
      <c r="FW98" s="56"/>
      <c r="FX98" s="56"/>
      <c r="FY98" s="56">
        <v>10.4</v>
      </c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>
        <v>5</v>
      </c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</row>
    <row r="99" spans="1:224" ht="12.75">
      <c r="A99" s="17" t="s">
        <v>168</v>
      </c>
      <c r="B99" s="2">
        <f t="shared" si="2"/>
        <v>10</v>
      </c>
      <c r="C99" s="54">
        <f t="shared" si="3"/>
        <v>97.842</v>
      </c>
      <c r="D99" s="54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>
        <v>9.2</v>
      </c>
      <c r="W99" s="56"/>
      <c r="X99" s="56"/>
      <c r="Y99" s="56"/>
      <c r="Z99" s="56"/>
      <c r="AA99" s="56"/>
      <c r="AB99" s="56"/>
      <c r="AC99" s="56"/>
      <c r="AD99" s="56"/>
      <c r="AE99" s="56">
        <v>21.097</v>
      </c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>
        <v>8</v>
      </c>
      <c r="CH99" s="56"/>
      <c r="CI99" s="56"/>
      <c r="CJ99" s="56"/>
      <c r="CK99" s="56"/>
      <c r="CL99" s="56"/>
      <c r="CM99" s="56">
        <v>10.3</v>
      </c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>
        <v>8</v>
      </c>
      <c r="ED99" s="56"/>
      <c r="EE99" s="56"/>
      <c r="EF99" s="56">
        <v>8</v>
      </c>
      <c r="EG99" s="56">
        <v>6.2</v>
      </c>
      <c r="EH99" s="56"/>
      <c r="EI99" s="56"/>
      <c r="EJ99" s="56"/>
      <c r="EK99" s="56"/>
      <c r="EL99" s="56"/>
      <c r="EM99" s="56"/>
      <c r="EN99" s="56"/>
      <c r="EO99" s="56"/>
      <c r="EP99" s="56">
        <v>11.145</v>
      </c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73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>
        <v>10.4</v>
      </c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>
        <v>5.5</v>
      </c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</row>
    <row r="100" spans="1:224" ht="12.75">
      <c r="A100" s="17" t="s">
        <v>3</v>
      </c>
      <c r="B100" s="2">
        <f t="shared" si="2"/>
        <v>10</v>
      </c>
      <c r="C100" s="54">
        <f t="shared" si="3"/>
        <v>96.94200000000001</v>
      </c>
      <c r="D100" s="54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>
        <v>4.1</v>
      </c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>
        <v>8</v>
      </c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>
        <v>10</v>
      </c>
      <c r="EM100" s="56"/>
      <c r="EN100" s="56"/>
      <c r="EO100" s="56"/>
      <c r="EP100" s="56">
        <v>11.145</v>
      </c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73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>
        <v>10</v>
      </c>
      <c r="FS100" s="56"/>
      <c r="FT100" s="56"/>
      <c r="FU100" s="56"/>
      <c r="FV100" s="56"/>
      <c r="FW100" s="56"/>
      <c r="FX100" s="56"/>
      <c r="FY100" s="56">
        <v>10.4</v>
      </c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>
        <v>21.097</v>
      </c>
      <c r="GK100" s="56"/>
      <c r="GL100" s="56"/>
      <c r="GM100" s="56"/>
      <c r="GN100" s="56"/>
      <c r="GO100" s="56"/>
      <c r="GP100" s="56"/>
      <c r="GQ100" s="56"/>
      <c r="GR100" s="56">
        <v>10</v>
      </c>
      <c r="GS100" s="56"/>
      <c r="GT100" s="56"/>
      <c r="GU100" s="56"/>
      <c r="GV100" s="56"/>
      <c r="GW100" s="56"/>
      <c r="GX100" s="56"/>
      <c r="GY100" s="56"/>
      <c r="GZ100" s="56"/>
      <c r="HA100" s="56"/>
      <c r="HB100" s="56">
        <v>7.2</v>
      </c>
      <c r="HC100" s="56"/>
      <c r="HD100" s="56"/>
      <c r="HE100" s="56">
        <v>5</v>
      </c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</row>
    <row r="101" spans="1:224" ht="12.75">
      <c r="A101" s="17" t="s">
        <v>98</v>
      </c>
      <c r="B101" s="2">
        <f t="shared" si="2"/>
        <v>7</v>
      </c>
      <c r="C101" s="54">
        <f t="shared" si="3"/>
        <v>95.69400000000002</v>
      </c>
      <c r="D101" s="54"/>
      <c r="E101" s="56"/>
      <c r="F101" s="56">
        <v>10</v>
      </c>
      <c r="G101" s="56"/>
      <c r="H101" s="56"/>
      <c r="I101" s="56"/>
      <c r="J101" s="56">
        <v>19</v>
      </c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>
        <v>21.097</v>
      </c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>
        <v>10</v>
      </c>
      <c r="BZ101" s="56">
        <v>4.1</v>
      </c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72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>
        <v>10.4</v>
      </c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>
        <v>21.097</v>
      </c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</row>
    <row r="102" spans="1:224" ht="12.75">
      <c r="A102" s="17" t="s">
        <v>146</v>
      </c>
      <c r="B102" s="2">
        <f t="shared" si="2"/>
        <v>6</v>
      </c>
      <c r="C102" s="54">
        <f t="shared" si="3"/>
        <v>93.23600000000002</v>
      </c>
      <c r="D102" s="54"/>
      <c r="E102" s="56"/>
      <c r="F102" s="56"/>
      <c r="G102" s="56"/>
      <c r="H102" s="56"/>
      <c r="I102" s="56"/>
      <c r="J102" s="56"/>
      <c r="K102" s="56"/>
      <c r="L102" s="56"/>
      <c r="M102" s="56">
        <v>21.097</v>
      </c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>
        <v>21.097</v>
      </c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>
        <v>8.4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>
        <v>11.145</v>
      </c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72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>
        <v>10.4</v>
      </c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>
        <v>21.097</v>
      </c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</row>
    <row r="103" spans="1:224" ht="12.75">
      <c r="A103" s="19" t="s">
        <v>8</v>
      </c>
      <c r="B103" s="2">
        <f t="shared" si="2"/>
        <v>7</v>
      </c>
      <c r="C103" s="54">
        <f t="shared" si="3"/>
        <v>92.991</v>
      </c>
      <c r="D103" s="54"/>
      <c r="E103" s="56"/>
      <c r="F103" s="56"/>
      <c r="G103" s="56"/>
      <c r="H103" s="56"/>
      <c r="I103" s="56"/>
      <c r="J103" s="56"/>
      <c r="K103" s="56"/>
      <c r="L103" s="56"/>
      <c r="M103" s="56">
        <v>21.097</v>
      </c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>
        <v>6</v>
      </c>
      <c r="AE103" s="56">
        <v>21.097</v>
      </c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>
        <v>8.4</v>
      </c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>
        <v>8.1</v>
      </c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72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>
        <v>21.097</v>
      </c>
      <c r="GK103" s="56"/>
      <c r="GL103" s="56"/>
      <c r="GM103" s="56"/>
      <c r="GN103" s="56">
        <v>7.2</v>
      </c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</row>
    <row r="104" spans="1:224" ht="12.75">
      <c r="A104" s="19" t="s">
        <v>134</v>
      </c>
      <c r="B104" s="2">
        <f t="shared" si="2"/>
        <v>7</v>
      </c>
      <c r="C104" s="54">
        <f t="shared" si="3"/>
        <v>92.43900000000001</v>
      </c>
      <c r="D104" s="54"/>
      <c r="E104" s="56"/>
      <c r="F104" s="56"/>
      <c r="G104" s="56"/>
      <c r="H104" s="56"/>
      <c r="I104" s="56"/>
      <c r="J104" s="56"/>
      <c r="K104" s="56"/>
      <c r="L104" s="56"/>
      <c r="M104" s="56">
        <v>21.097</v>
      </c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>
        <v>21.097</v>
      </c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>
        <v>8.4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>
        <v>10</v>
      </c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>
        <v>10.3</v>
      </c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>
        <v>11.145</v>
      </c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72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>
        <v>10.4</v>
      </c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</row>
    <row r="105" spans="1:224" ht="12.75">
      <c r="A105" s="17" t="s">
        <v>62</v>
      </c>
      <c r="B105" s="2">
        <f t="shared" si="2"/>
        <v>12</v>
      </c>
      <c r="C105" s="54">
        <f t="shared" si="3"/>
        <v>83.77000000000001</v>
      </c>
      <c r="D105" s="54"/>
      <c r="E105" s="56"/>
      <c r="F105" s="56"/>
      <c r="G105" s="56">
        <v>5.85</v>
      </c>
      <c r="H105" s="56"/>
      <c r="I105" s="56">
        <v>4.5</v>
      </c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>
        <v>4.56</v>
      </c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>
        <v>9.1</v>
      </c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>
        <v>6.86</v>
      </c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>
        <v>10</v>
      </c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>
        <v>10</v>
      </c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>
        <v>10</v>
      </c>
      <c r="FE105" s="56"/>
      <c r="FF105" s="72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>
        <v>5</v>
      </c>
      <c r="GC105" s="56"/>
      <c r="GD105" s="56"/>
      <c r="GE105" s="56"/>
      <c r="GF105" s="56"/>
      <c r="GG105" s="56"/>
      <c r="GH105" s="56">
        <v>3.5</v>
      </c>
      <c r="GI105" s="56"/>
      <c r="GJ105" s="56"/>
      <c r="GK105" s="56"/>
      <c r="GL105" s="56"/>
      <c r="GM105" s="56"/>
      <c r="GN105" s="56">
        <v>7.2</v>
      </c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>
        <v>7.2</v>
      </c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</row>
    <row r="106" spans="1:224" ht="12.75">
      <c r="A106" s="19" t="s">
        <v>92</v>
      </c>
      <c r="B106" s="2">
        <f t="shared" si="2"/>
        <v>5</v>
      </c>
      <c r="C106" s="54">
        <f t="shared" si="3"/>
        <v>81.894</v>
      </c>
      <c r="D106" s="54"/>
      <c r="E106" s="56"/>
      <c r="F106" s="56"/>
      <c r="G106" s="56"/>
      <c r="H106" s="56"/>
      <c r="I106" s="56"/>
      <c r="J106" s="56">
        <v>19</v>
      </c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>
        <v>21.097</v>
      </c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>
        <v>10.3</v>
      </c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72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>
        <v>10.4</v>
      </c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>
        <v>21.097</v>
      </c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</row>
    <row r="107" spans="1:224" ht="12.75">
      <c r="A107" s="5" t="s">
        <v>139</v>
      </c>
      <c r="B107" s="2">
        <f t="shared" si="2"/>
        <v>8</v>
      </c>
      <c r="C107" s="54">
        <f t="shared" si="3"/>
        <v>81.822</v>
      </c>
      <c r="D107" s="54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>
        <v>21.097</v>
      </c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>
        <v>8.4</v>
      </c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>
        <v>6.38</v>
      </c>
      <c r="BR107" s="56"/>
      <c r="BS107" s="56"/>
      <c r="BT107" s="56"/>
      <c r="BU107" s="56"/>
      <c r="BV107" s="56"/>
      <c r="BW107" s="56"/>
      <c r="BX107" s="56"/>
      <c r="BY107" s="56">
        <v>10</v>
      </c>
      <c r="BZ107" s="56">
        <v>4.1</v>
      </c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>
        <v>10.3</v>
      </c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>
        <v>11.145</v>
      </c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73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>
        <v>10.4</v>
      </c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</row>
    <row r="108" spans="1:224" ht="12.75">
      <c r="A108" s="17" t="s">
        <v>158</v>
      </c>
      <c r="B108" s="2">
        <f t="shared" si="2"/>
        <v>6</v>
      </c>
      <c r="C108" s="54">
        <f t="shared" si="3"/>
        <v>78.442</v>
      </c>
      <c r="D108" s="54"/>
      <c r="E108" s="56"/>
      <c r="F108" s="56">
        <v>10</v>
      </c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>
        <v>15.5</v>
      </c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>
        <v>10.3</v>
      </c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>
        <v>11.145</v>
      </c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72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>
        <v>10.4</v>
      </c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>
        <v>21.097</v>
      </c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</row>
    <row r="109" spans="1:224" ht="12.75">
      <c r="A109" s="17" t="s">
        <v>561</v>
      </c>
      <c r="B109" s="2">
        <f t="shared" si="2"/>
        <v>7</v>
      </c>
      <c r="C109" s="54">
        <f t="shared" si="3"/>
        <v>76.44200000000001</v>
      </c>
      <c r="D109" s="54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>
        <v>10.3</v>
      </c>
      <c r="CN109" s="56"/>
      <c r="CO109" s="56"/>
      <c r="CP109" s="56"/>
      <c r="CQ109" s="56"/>
      <c r="CR109" s="56"/>
      <c r="CS109" s="56"/>
      <c r="CT109" s="56">
        <v>12.5</v>
      </c>
      <c r="CU109" s="56"/>
      <c r="CV109" s="56"/>
      <c r="CW109" s="56"/>
      <c r="CX109" s="56"/>
      <c r="CY109" s="56"/>
      <c r="CZ109" s="56"/>
      <c r="DA109" s="56">
        <v>5</v>
      </c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>
        <v>11.145</v>
      </c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73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>
        <v>10</v>
      </c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>
        <v>21.097</v>
      </c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>
        <v>6.4</v>
      </c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</row>
    <row r="110" spans="1:224" ht="12.75">
      <c r="A110" s="17" t="s">
        <v>119</v>
      </c>
      <c r="B110" s="2">
        <f t="shared" si="2"/>
        <v>6</v>
      </c>
      <c r="C110" s="54">
        <f t="shared" si="3"/>
        <v>76.09700000000001</v>
      </c>
      <c r="D110" s="54"/>
      <c r="E110" s="56"/>
      <c r="F110" s="56">
        <v>10</v>
      </c>
      <c r="G110" s="56"/>
      <c r="H110" s="56"/>
      <c r="I110" s="56"/>
      <c r="J110" s="56"/>
      <c r="K110" s="56"/>
      <c r="L110" s="56"/>
      <c r="M110" s="56">
        <v>21.097</v>
      </c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>
        <v>10.3</v>
      </c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>
        <v>10</v>
      </c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72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>
        <v>14.3</v>
      </c>
      <c r="FU110" s="56"/>
      <c r="FV110" s="56"/>
      <c r="FW110" s="56"/>
      <c r="FX110" s="56"/>
      <c r="FY110" s="56">
        <v>10.4</v>
      </c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</row>
    <row r="111" spans="1:224" ht="12.75">
      <c r="A111" s="17" t="s">
        <v>95</v>
      </c>
      <c r="B111" s="2">
        <f t="shared" si="2"/>
        <v>5</v>
      </c>
      <c r="C111" s="54">
        <f t="shared" si="3"/>
        <v>74.039</v>
      </c>
      <c r="D111" s="54"/>
      <c r="E111" s="56"/>
      <c r="F111" s="56"/>
      <c r="G111" s="56"/>
      <c r="H111" s="56"/>
      <c r="I111" s="56"/>
      <c r="J111" s="56"/>
      <c r="K111" s="56"/>
      <c r="L111" s="56"/>
      <c r="M111" s="56">
        <v>21.097</v>
      </c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>
        <v>21.097</v>
      </c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>
        <v>10.3</v>
      </c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>
        <v>11.145</v>
      </c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72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>
        <v>10.4</v>
      </c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</row>
    <row r="112" spans="1:224" ht="12.75">
      <c r="A112" s="17" t="s">
        <v>116</v>
      </c>
      <c r="B112" s="2">
        <f t="shared" si="2"/>
        <v>6</v>
      </c>
      <c r="C112" s="54">
        <f t="shared" si="3"/>
        <v>71.94200000000001</v>
      </c>
      <c r="D112" s="54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>
        <v>8</v>
      </c>
      <c r="CH112" s="56"/>
      <c r="CI112" s="56"/>
      <c r="CJ112" s="56"/>
      <c r="CK112" s="56"/>
      <c r="CL112" s="56"/>
      <c r="CM112" s="56">
        <v>10.3</v>
      </c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>
        <v>11.145</v>
      </c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73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>
        <v>10.4</v>
      </c>
      <c r="FZ112" s="56"/>
      <c r="GA112" s="56"/>
      <c r="GB112" s="56"/>
      <c r="GC112" s="56"/>
      <c r="GD112" s="56"/>
      <c r="GE112" s="56"/>
      <c r="GF112" s="56"/>
      <c r="GG112" s="56"/>
      <c r="GH112" s="56"/>
      <c r="GI112" s="56">
        <v>11</v>
      </c>
      <c r="GJ112" s="56">
        <v>21.097</v>
      </c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</row>
    <row r="113" spans="1:224" ht="12.75">
      <c r="A113" s="17" t="s">
        <v>474</v>
      </c>
      <c r="B113" s="2">
        <f t="shared" si="2"/>
        <v>5</v>
      </c>
      <c r="C113" s="54">
        <f t="shared" si="3"/>
        <v>71.79400000000001</v>
      </c>
      <c r="D113" s="54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>
        <v>21.097</v>
      </c>
      <c r="V113" s="56"/>
      <c r="W113" s="56"/>
      <c r="X113" s="56"/>
      <c r="Y113" s="56"/>
      <c r="Z113" s="56"/>
      <c r="AA113" s="56"/>
      <c r="AB113" s="56"/>
      <c r="AC113" s="56"/>
      <c r="AD113" s="56"/>
      <c r="AE113" s="56">
        <v>21.097</v>
      </c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73"/>
      <c r="FG113" s="56"/>
      <c r="FH113" s="56"/>
      <c r="FI113" s="56"/>
      <c r="FJ113" s="56"/>
      <c r="FK113" s="56"/>
      <c r="FL113" s="56"/>
      <c r="FM113" s="56"/>
      <c r="FN113" s="56">
        <v>12</v>
      </c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>
        <v>10.4</v>
      </c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>
        <v>7.2</v>
      </c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</row>
    <row r="114" spans="1:224" ht="12.75">
      <c r="A114" s="5" t="s">
        <v>372</v>
      </c>
      <c r="B114" s="2">
        <f t="shared" si="2"/>
        <v>4</v>
      </c>
      <c r="C114" s="54">
        <f t="shared" si="3"/>
        <v>70.59700000000001</v>
      </c>
      <c r="D114" s="54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>
        <v>21.097</v>
      </c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>
        <v>29</v>
      </c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>
        <v>8</v>
      </c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>
        <v>12.5</v>
      </c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73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</row>
    <row r="115" spans="1:224" ht="12.75">
      <c r="A115" s="19" t="s">
        <v>413</v>
      </c>
      <c r="B115" s="2">
        <f t="shared" si="2"/>
        <v>5</v>
      </c>
      <c r="C115" s="54">
        <f t="shared" si="3"/>
        <v>69.794</v>
      </c>
      <c r="D115" s="54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>
        <v>21.097</v>
      </c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73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>
        <v>10</v>
      </c>
      <c r="FS115" s="56"/>
      <c r="FT115" s="56"/>
      <c r="FU115" s="56"/>
      <c r="FV115" s="56"/>
      <c r="FW115" s="56"/>
      <c r="FX115" s="56"/>
      <c r="FY115" s="56">
        <v>10.4</v>
      </c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>
        <v>21.097</v>
      </c>
      <c r="GK115" s="56"/>
      <c r="GL115" s="56"/>
      <c r="GM115" s="56"/>
      <c r="GN115" s="56">
        <v>7.2</v>
      </c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</row>
    <row r="116" spans="1:224" ht="12.75">
      <c r="A116" s="1" t="s">
        <v>90</v>
      </c>
      <c r="B116" s="2">
        <f t="shared" si="2"/>
        <v>3</v>
      </c>
      <c r="C116" s="54">
        <f t="shared" si="3"/>
        <v>69.09700000000001</v>
      </c>
      <c r="D116" s="54"/>
      <c r="E116" s="56"/>
      <c r="F116" s="56"/>
      <c r="G116" s="56"/>
      <c r="H116" s="56"/>
      <c r="I116" s="56"/>
      <c r="J116" s="56"/>
      <c r="K116" s="56"/>
      <c r="L116" s="56"/>
      <c r="M116" s="56">
        <v>21.097</v>
      </c>
      <c r="N116" s="56"/>
      <c r="O116" s="56"/>
      <c r="P116" s="56"/>
      <c r="Q116" s="56"/>
      <c r="R116" s="56"/>
      <c r="S116" s="56">
        <v>25</v>
      </c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>
        <v>23</v>
      </c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72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</row>
    <row r="117" spans="1:224" ht="12.75">
      <c r="A117" s="19" t="s">
        <v>489</v>
      </c>
      <c r="B117" s="2">
        <f t="shared" si="2"/>
        <v>5</v>
      </c>
      <c r="C117" s="54">
        <f t="shared" si="3"/>
        <v>67.83900000000001</v>
      </c>
      <c r="D117" s="54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>
        <v>21.097</v>
      </c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>
        <v>21.097</v>
      </c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>
        <v>4.1</v>
      </c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>
        <v>11.145</v>
      </c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73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>
        <v>10.4</v>
      </c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</row>
    <row r="118" spans="1:224" ht="12.75">
      <c r="A118" s="17" t="s">
        <v>213</v>
      </c>
      <c r="B118" s="2">
        <f t="shared" si="2"/>
        <v>2</v>
      </c>
      <c r="C118" s="54">
        <f t="shared" si="3"/>
        <v>66.09700000000001</v>
      </c>
      <c r="D118" s="54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>
        <v>45</v>
      </c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73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>
        <v>21.097</v>
      </c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</row>
    <row r="119" spans="1:224" ht="12.75">
      <c r="A119" s="17" t="s">
        <v>197</v>
      </c>
      <c r="B119" s="2">
        <f t="shared" si="2"/>
        <v>4</v>
      </c>
      <c r="C119" s="54">
        <f t="shared" si="3"/>
        <v>60.694</v>
      </c>
      <c r="D119" s="54"/>
      <c r="E119" s="56"/>
      <c r="F119" s="56"/>
      <c r="G119" s="56"/>
      <c r="H119" s="56"/>
      <c r="I119" s="56"/>
      <c r="J119" s="56"/>
      <c r="K119" s="56"/>
      <c r="L119" s="56"/>
      <c r="M119" s="56">
        <v>21.097</v>
      </c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>
        <v>6</v>
      </c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>
        <v>21.097</v>
      </c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>
        <v>12.5</v>
      </c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72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</row>
    <row r="120" spans="1:224" ht="12.75">
      <c r="A120" s="17" t="s">
        <v>186</v>
      </c>
      <c r="B120" s="2">
        <f t="shared" si="2"/>
        <v>5</v>
      </c>
      <c r="C120" s="54">
        <f t="shared" si="3"/>
        <v>59.594</v>
      </c>
      <c r="D120" s="55"/>
      <c r="E120" s="57"/>
      <c r="F120" s="57"/>
      <c r="G120" s="57"/>
      <c r="H120" s="57"/>
      <c r="I120" s="57"/>
      <c r="J120" s="57"/>
      <c r="K120" s="57"/>
      <c r="L120" s="57"/>
      <c r="M120" s="57">
        <v>21.097</v>
      </c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>
        <v>21.097</v>
      </c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>
        <v>7.4</v>
      </c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>
        <v>5</v>
      </c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72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>
        <v>5</v>
      </c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</row>
    <row r="121" spans="1:224" ht="12.75">
      <c r="A121" s="17" t="s">
        <v>29</v>
      </c>
      <c r="B121" s="2">
        <f t="shared" si="2"/>
        <v>3</v>
      </c>
      <c r="C121" s="54">
        <f t="shared" si="3"/>
        <v>58.5</v>
      </c>
      <c r="D121" s="54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>
        <v>25</v>
      </c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>
        <v>21</v>
      </c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>
        <v>12.5</v>
      </c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73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</row>
    <row r="122" spans="1:224" ht="12.75">
      <c r="A122" s="17" t="s">
        <v>6</v>
      </c>
      <c r="B122" s="2">
        <f t="shared" si="2"/>
        <v>7</v>
      </c>
      <c r="C122" s="54">
        <f t="shared" si="3"/>
        <v>57.845</v>
      </c>
      <c r="D122" s="54"/>
      <c r="E122" s="56"/>
      <c r="F122" s="56">
        <v>10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>
        <v>10</v>
      </c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>
        <v>6.5</v>
      </c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>
        <v>11.145</v>
      </c>
      <c r="EQ122" s="56"/>
      <c r="ER122" s="56"/>
      <c r="ES122" s="56"/>
      <c r="ET122" s="56"/>
      <c r="EU122" s="56"/>
      <c r="EV122" s="56"/>
      <c r="EW122" s="56">
        <v>10</v>
      </c>
      <c r="EX122" s="56"/>
      <c r="EY122" s="56"/>
      <c r="EZ122" s="56"/>
      <c r="FA122" s="56"/>
      <c r="FB122" s="56"/>
      <c r="FC122" s="56"/>
      <c r="FD122" s="56"/>
      <c r="FE122" s="56"/>
      <c r="FF122" s="72"/>
      <c r="FG122" s="56"/>
      <c r="FH122" s="56">
        <v>4.7</v>
      </c>
      <c r="FI122" s="57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>
        <v>5.5</v>
      </c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</row>
    <row r="123" spans="1:224" ht="12.75">
      <c r="A123" s="17" t="s">
        <v>272</v>
      </c>
      <c r="B123" s="2">
        <f t="shared" si="2"/>
        <v>5</v>
      </c>
      <c r="C123" s="54">
        <f t="shared" si="3"/>
        <v>56.742</v>
      </c>
      <c r="D123" s="54"/>
      <c r="E123" s="56"/>
      <c r="F123" s="56"/>
      <c r="G123" s="56"/>
      <c r="H123" s="56"/>
      <c r="I123" s="56"/>
      <c r="J123" s="56"/>
      <c r="K123" s="56"/>
      <c r="L123" s="56"/>
      <c r="M123" s="56">
        <v>21.097</v>
      </c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>
        <v>4.1</v>
      </c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>
        <v>11.145</v>
      </c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72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>
        <v>10.4</v>
      </c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>
        <v>10</v>
      </c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</row>
    <row r="124" spans="1:224" ht="12.75">
      <c r="A124" s="17" t="s">
        <v>13</v>
      </c>
      <c r="B124" s="2">
        <f t="shared" si="2"/>
        <v>6</v>
      </c>
      <c r="C124" s="54">
        <f t="shared" si="3"/>
        <v>55.945</v>
      </c>
      <c r="D124" s="54"/>
      <c r="E124" s="56"/>
      <c r="F124" s="56">
        <v>10</v>
      </c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>
        <v>4.1</v>
      </c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>
        <v>10.3</v>
      </c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>
        <v>11.145</v>
      </c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72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>
        <v>10</v>
      </c>
      <c r="FS124" s="56"/>
      <c r="FT124" s="56"/>
      <c r="FU124" s="56"/>
      <c r="FV124" s="56"/>
      <c r="FW124" s="56"/>
      <c r="FX124" s="56"/>
      <c r="FY124" s="56">
        <v>10.4</v>
      </c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</row>
    <row r="125" spans="1:224" ht="12.75">
      <c r="A125" s="17" t="s">
        <v>147</v>
      </c>
      <c r="B125" s="2">
        <f t="shared" si="2"/>
        <v>5</v>
      </c>
      <c r="C125" s="54">
        <f t="shared" si="3"/>
        <v>55.597</v>
      </c>
      <c r="D125" s="54"/>
      <c r="E125" s="56"/>
      <c r="F125" s="56">
        <v>10</v>
      </c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>
        <v>21.097</v>
      </c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>
        <v>4.1</v>
      </c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>
        <v>10</v>
      </c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72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>
        <v>10.4</v>
      </c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</row>
    <row r="126" spans="1:224" ht="12.75">
      <c r="A126" s="17" t="s">
        <v>215</v>
      </c>
      <c r="B126" s="2">
        <f t="shared" si="2"/>
        <v>10</v>
      </c>
      <c r="C126" s="54">
        <f t="shared" si="3"/>
        <v>54.5</v>
      </c>
      <c r="D126" s="54"/>
      <c r="E126" s="56"/>
      <c r="F126" s="56">
        <v>10</v>
      </c>
      <c r="G126" s="56"/>
      <c r="H126" s="56"/>
      <c r="I126" s="56">
        <v>4.5</v>
      </c>
      <c r="J126" s="56"/>
      <c r="K126" s="56"/>
      <c r="L126" s="56"/>
      <c r="M126" s="56"/>
      <c r="N126" s="56">
        <v>4.8</v>
      </c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>
        <v>6</v>
      </c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>
        <v>4.5</v>
      </c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>
        <v>5</v>
      </c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72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>
        <v>5</v>
      </c>
      <c r="GC126" s="56"/>
      <c r="GD126" s="56"/>
      <c r="GE126" s="56"/>
      <c r="GF126" s="56"/>
      <c r="GG126" s="56"/>
      <c r="GH126" s="56">
        <v>3.5</v>
      </c>
      <c r="GI126" s="56"/>
      <c r="GJ126" s="56"/>
      <c r="GK126" s="56"/>
      <c r="GL126" s="56"/>
      <c r="GM126" s="56">
        <v>4</v>
      </c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>
        <v>7.2</v>
      </c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</row>
    <row r="127" spans="1:224" ht="12.75">
      <c r="A127" s="17" t="s">
        <v>81</v>
      </c>
      <c r="B127" s="2">
        <f t="shared" si="2"/>
        <v>3</v>
      </c>
      <c r="C127" s="54">
        <f t="shared" si="3"/>
        <v>51.394000000000005</v>
      </c>
      <c r="D127" s="55"/>
      <c r="E127" s="57"/>
      <c r="F127" s="57"/>
      <c r="G127" s="57"/>
      <c r="H127" s="57"/>
      <c r="I127" s="57"/>
      <c r="J127" s="57"/>
      <c r="K127" s="57"/>
      <c r="L127" s="57"/>
      <c r="M127" s="57">
        <v>21.097</v>
      </c>
      <c r="N127" s="57"/>
      <c r="O127" s="57"/>
      <c r="P127" s="57"/>
      <c r="Q127" s="57"/>
      <c r="R127" s="57"/>
      <c r="S127" s="57"/>
      <c r="T127" s="57"/>
      <c r="U127" s="57"/>
      <c r="V127" s="57">
        <v>9.2</v>
      </c>
      <c r="W127" s="57"/>
      <c r="X127" s="57"/>
      <c r="Y127" s="57"/>
      <c r="Z127" s="57"/>
      <c r="AA127" s="57"/>
      <c r="AB127" s="57"/>
      <c r="AC127" s="57"/>
      <c r="AD127" s="57"/>
      <c r="AE127" s="57">
        <v>21.097</v>
      </c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72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</row>
    <row r="128" spans="1:224" ht="12.75">
      <c r="A128" s="17" t="s">
        <v>544</v>
      </c>
      <c r="B128" s="2">
        <f t="shared" si="2"/>
        <v>6</v>
      </c>
      <c r="C128" s="54">
        <f t="shared" si="3"/>
        <v>50.945</v>
      </c>
      <c r="D128" s="54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>
        <v>4.1</v>
      </c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>
        <v>10.3</v>
      </c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>
        <v>5</v>
      </c>
      <c r="EK128" s="56"/>
      <c r="EL128" s="56"/>
      <c r="EM128" s="56"/>
      <c r="EN128" s="56"/>
      <c r="EO128" s="56"/>
      <c r="EP128" s="56">
        <v>11.145</v>
      </c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73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>
        <v>10</v>
      </c>
      <c r="FS128" s="56"/>
      <c r="FT128" s="56"/>
      <c r="FU128" s="56"/>
      <c r="FV128" s="56"/>
      <c r="FW128" s="56"/>
      <c r="FX128" s="56"/>
      <c r="FY128" s="56">
        <v>10.4</v>
      </c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</row>
    <row r="129" spans="1:224" ht="12.75">
      <c r="A129" s="19" t="s">
        <v>196</v>
      </c>
      <c r="B129" s="2">
        <f t="shared" si="2"/>
        <v>6</v>
      </c>
      <c r="C129" s="54">
        <f t="shared" si="3"/>
        <v>47.845</v>
      </c>
      <c r="D129" s="54"/>
      <c r="E129" s="56"/>
      <c r="F129" s="56">
        <v>10</v>
      </c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>
        <v>4.1</v>
      </c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>
        <v>11.145</v>
      </c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72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>
        <v>10.4</v>
      </c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>
        <v>7.2</v>
      </c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>
        <v>5</v>
      </c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</row>
    <row r="130" spans="1:224" ht="12.75">
      <c r="A130" s="19" t="s">
        <v>195</v>
      </c>
      <c r="B130" s="2">
        <f t="shared" si="2"/>
        <v>6</v>
      </c>
      <c r="C130" s="54">
        <f t="shared" si="3"/>
        <v>47.845</v>
      </c>
      <c r="D130" s="54"/>
      <c r="E130" s="56"/>
      <c r="F130" s="56">
        <v>10</v>
      </c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>
        <v>4.1</v>
      </c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>
        <v>11.145</v>
      </c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72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>
        <v>10.4</v>
      </c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>
        <v>7.2</v>
      </c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>
        <v>5</v>
      </c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</row>
    <row r="131" spans="1:224" ht="12.75">
      <c r="A131" s="19" t="s">
        <v>84</v>
      </c>
      <c r="B131" s="2">
        <f aca="true" t="shared" si="4" ref="B131:B194">COUNTA(D131:HP131)</f>
        <v>4</v>
      </c>
      <c r="C131" s="54">
        <f aca="true" t="shared" si="5" ref="C131:C194">SUM(D131:HP131)</f>
        <v>45.597</v>
      </c>
      <c r="D131" s="54"/>
      <c r="E131" s="56"/>
      <c r="F131" s="56">
        <v>10</v>
      </c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>
        <v>21.097</v>
      </c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>
        <v>4.1</v>
      </c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72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>
        <v>10.4</v>
      </c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</row>
    <row r="132" spans="1:224" ht="12.75">
      <c r="A132" s="5" t="s">
        <v>290</v>
      </c>
      <c r="B132" s="2">
        <f t="shared" si="4"/>
        <v>3</v>
      </c>
      <c r="C132" s="54">
        <f t="shared" si="5"/>
        <v>42.642</v>
      </c>
      <c r="D132" s="54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>
        <v>21.097</v>
      </c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>
        <v>11.145</v>
      </c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73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>
        <v>10.4</v>
      </c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</row>
    <row r="133" spans="1:224" ht="12.75">
      <c r="A133" s="17" t="s">
        <v>201</v>
      </c>
      <c r="B133" s="2">
        <f t="shared" si="4"/>
        <v>3</v>
      </c>
      <c r="C133" s="54">
        <f t="shared" si="5"/>
        <v>40.297</v>
      </c>
      <c r="D133" s="55"/>
      <c r="E133" s="57"/>
      <c r="F133" s="57">
        <v>10</v>
      </c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>
        <v>9.2</v>
      </c>
      <c r="W133" s="57"/>
      <c r="X133" s="57"/>
      <c r="Y133" s="57"/>
      <c r="Z133" s="57"/>
      <c r="AA133" s="57"/>
      <c r="AB133" s="57"/>
      <c r="AC133" s="57"/>
      <c r="AD133" s="57"/>
      <c r="AE133" s="57">
        <v>21.097</v>
      </c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72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  <c r="GY133" s="57"/>
      <c r="GZ133" s="57"/>
      <c r="HA133" s="57"/>
      <c r="HB133" s="57"/>
      <c r="HC133" s="57"/>
      <c r="HD133" s="57"/>
      <c r="HE133" s="57"/>
      <c r="HF133" s="57"/>
      <c r="HG133" s="57"/>
      <c r="HH133" s="57"/>
      <c r="HI133" s="57"/>
      <c r="HJ133" s="57"/>
      <c r="HK133" s="57"/>
      <c r="HL133" s="57"/>
      <c r="HM133" s="57"/>
      <c r="HN133" s="57"/>
      <c r="HO133" s="57"/>
      <c r="HP133" s="57"/>
    </row>
    <row r="134" spans="1:224" ht="12.75">
      <c r="A134" s="17" t="s">
        <v>24</v>
      </c>
      <c r="B134" s="2">
        <f t="shared" si="4"/>
        <v>2</v>
      </c>
      <c r="C134" s="54">
        <f t="shared" si="5"/>
        <v>40.097</v>
      </c>
      <c r="D134" s="54"/>
      <c r="E134" s="56"/>
      <c r="F134" s="56"/>
      <c r="G134" s="56"/>
      <c r="H134" s="56"/>
      <c r="I134" s="56"/>
      <c r="J134" s="56">
        <v>19</v>
      </c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73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>
        <v>21.097</v>
      </c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</row>
    <row r="135" spans="1:224" ht="12.75">
      <c r="A135" s="17" t="s">
        <v>391</v>
      </c>
      <c r="B135" s="2">
        <f t="shared" si="4"/>
        <v>5</v>
      </c>
      <c r="C135" s="54">
        <f t="shared" si="5"/>
        <v>38.772</v>
      </c>
      <c r="D135" s="54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>
        <v>8.4</v>
      </c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>
        <v>4.1</v>
      </c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>
        <v>10.3</v>
      </c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73"/>
      <c r="FG135" s="56"/>
      <c r="FH135" s="56"/>
      <c r="FI135" s="56">
        <v>5.572</v>
      </c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>
        <v>10.4</v>
      </c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</row>
    <row r="136" spans="1:224" ht="12.75">
      <c r="A136" s="17" t="s">
        <v>625</v>
      </c>
      <c r="B136" s="2">
        <f t="shared" si="4"/>
        <v>4</v>
      </c>
      <c r="C136" s="54">
        <f t="shared" si="5"/>
        <v>38.745000000000005</v>
      </c>
      <c r="D136" s="54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>
        <v>11.145</v>
      </c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73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>
        <v>10</v>
      </c>
      <c r="FS136" s="56"/>
      <c r="FT136" s="56"/>
      <c r="FU136" s="56"/>
      <c r="FV136" s="56"/>
      <c r="FW136" s="56"/>
      <c r="FX136" s="56"/>
      <c r="FY136" s="56">
        <v>10.4</v>
      </c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>
        <v>7.2</v>
      </c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</row>
    <row r="137" spans="1:224" ht="12.75">
      <c r="A137" s="17" t="s">
        <v>656</v>
      </c>
      <c r="B137" s="2">
        <f t="shared" si="4"/>
        <v>4</v>
      </c>
      <c r="C137" s="54">
        <f t="shared" si="5"/>
        <v>38.6</v>
      </c>
      <c r="D137" s="54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73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>
        <v>10</v>
      </c>
      <c r="FS137" s="56"/>
      <c r="FT137" s="56"/>
      <c r="FU137" s="56"/>
      <c r="FV137" s="56"/>
      <c r="FW137" s="56"/>
      <c r="FX137" s="56"/>
      <c r="FY137" s="56">
        <v>10.4</v>
      </c>
      <c r="FZ137" s="56"/>
      <c r="GA137" s="56"/>
      <c r="GB137" s="56"/>
      <c r="GC137" s="56"/>
      <c r="GD137" s="56"/>
      <c r="GE137" s="56"/>
      <c r="GF137" s="56"/>
      <c r="GG137" s="56"/>
      <c r="GH137" s="56"/>
      <c r="GI137" s="56">
        <v>11</v>
      </c>
      <c r="GJ137" s="56"/>
      <c r="GK137" s="56"/>
      <c r="GL137" s="56"/>
      <c r="GM137" s="56"/>
      <c r="GN137" s="56">
        <v>7.2</v>
      </c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</row>
    <row r="138" spans="1:224" ht="12.75">
      <c r="A138" s="5" t="s">
        <v>152</v>
      </c>
      <c r="B138" s="2">
        <f t="shared" si="4"/>
        <v>3</v>
      </c>
      <c r="C138" s="54">
        <f t="shared" si="5"/>
        <v>36.397000000000006</v>
      </c>
      <c r="D138" s="54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>
        <v>21.097</v>
      </c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>
        <v>10.3</v>
      </c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73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>
        <v>5</v>
      </c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</row>
    <row r="139" spans="1:224" ht="12.75">
      <c r="A139" s="17" t="s">
        <v>570</v>
      </c>
      <c r="B139" s="2">
        <f t="shared" si="4"/>
        <v>1</v>
      </c>
      <c r="C139" s="54">
        <f t="shared" si="5"/>
        <v>35.8</v>
      </c>
      <c r="D139" s="54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>
        <v>35.8</v>
      </c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73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</row>
    <row r="140" spans="1:224" ht="12.75">
      <c r="A140" s="17" t="s">
        <v>609</v>
      </c>
      <c r="B140" s="2">
        <f t="shared" si="4"/>
        <v>4</v>
      </c>
      <c r="C140" s="54">
        <f t="shared" si="5"/>
        <v>35.6</v>
      </c>
      <c r="D140" s="54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>
        <v>8</v>
      </c>
      <c r="ED140" s="56"/>
      <c r="EE140" s="56"/>
      <c r="EF140" s="56"/>
      <c r="EG140" s="56"/>
      <c r="EH140" s="56"/>
      <c r="EI140" s="56"/>
      <c r="EJ140" s="56"/>
      <c r="EK140" s="56"/>
      <c r="EL140" s="56">
        <v>10</v>
      </c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73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>
        <v>10.4</v>
      </c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>
        <v>7.2</v>
      </c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</row>
    <row r="141" spans="1:224" ht="12.75">
      <c r="A141" s="5" t="s">
        <v>161</v>
      </c>
      <c r="B141" s="2">
        <f t="shared" si="4"/>
        <v>3</v>
      </c>
      <c r="C141" s="54">
        <f t="shared" si="5"/>
        <v>35.597</v>
      </c>
      <c r="D141" s="54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>
        <v>21.097</v>
      </c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>
        <v>4.1</v>
      </c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73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>
        <v>10.4</v>
      </c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/>
      <c r="HE141" s="56"/>
      <c r="HF141" s="56"/>
      <c r="HG141" s="56"/>
      <c r="HH141" s="56"/>
      <c r="HI141" s="56"/>
      <c r="HJ141" s="56"/>
      <c r="HK141" s="56"/>
      <c r="HL141" s="56"/>
      <c r="HM141" s="56"/>
      <c r="HN141" s="56"/>
      <c r="HO141" s="56"/>
      <c r="HP141" s="56"/>
    </row>
    <row r="142" spans="1:224" ht="12.75">
      <c r="A142" s="17" t="s">
        <v>548</v>
      </c>
      <c r="B142" s="2">
        <f t="shared" si="4"/>
        <v>5</v>
      </c>
      <c r="C142" s="54">
        <f t="shared" si="5"/>
        <v>34.4</v>
      </c>
      <c r="D142" s="54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>
        <v>4.1</v>
      </c>
      <c r="CA142" s="56"/>
      <c r="CB142" s="56"/>
      <c r="CC142" s="56">
        <v>3</v>
      </c>
      <c r="CD142" s="56"/>
      <c r="CE142" s="56"/>
      <c r="CF142" s="56"/>
      <c r="CG142" s="56"/>
      <c r="CH142" s="56"/>
      <c r="CI142" s="56"/>
      <c r="CJ142" s="56"/>
      <c r="CK142" s="56"/>
      <c r="CL142" s="56"/>
      <c r="CM142" s="56">
        <v>10.3</v>
      </c>
      <c r="CN142" s="56"/>
      <c r="CO142" s="56"/>
      <c r="CP142" s="56">
        <v>6.6</v>
      </c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73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>
        <v>10.4</v>
      </c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</row>
    <row r="143" spans="1:224" ht="12.75">
      <c r="A143" s="17" t="s">
        <v>562</v>
      </c>
      <c r="B143" s="2">
        <f t="shared" si="4"/>
        <v>5</v>
      </c>
      <c r="C143" s="54">
        <f t="shared" si="5"/>
        <v>33.900000000000006</v>
      </c>
      <c r="D143" s="54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>
        <v>10.3</v>
      </c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>
        <v>5</v>
      </c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>
        <v>5</v>
      </c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73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>
        <v>10.4</v>
      </c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>
        <v>3.2</v>
      </c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</row>
    <row r="144" spans="1:224" ht="12.75">
      <c r="A144" s="17" t="s">
        <v>297</v>
      </c>
      <c r="B144" s="2">
        <f t="shared" si="4"/>
        <v>5</v>
      </c>
      <c r="C144" s="54">
        <f t="shared" si="5"/>
        <v>33.8</v>
      </c>
      <c r="D144" s="54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>
        <v>8.4</v>
      </c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>
        <v>5</v>
      </c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73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>
        <v>10.4</v>
      </c>
      <c r="FZ144" s="56"/>
      <c r="GA144" s="56"/>
      <c r="GB144" s="56">
        <v>5</v>
      </c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>
        <v>5</v>
      </c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</row>
    <row r="145" spans="1:224" ht="12.75">
      <c r="A145" s="19" t="s">
        <v>5</v>
      </c>
      <c r="B145" s="2">
        <f t="shared" si="4"/>
        <v>3</v>
      </c>
      <c r="C145" s="54">
        <f t="shared" si="5"/>
        <v>32.3</v>
      </c>
      <c r="D145" s="54"/>
      <c r="E145" s="56"/>
      <c r="F145" s="56">
        <v>10</v>
      </c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>
        <v>10.3</v>
      </c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>
        <v>12</v>
      </c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72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</row>
    <row r="146" spans="1:224" ht="12.75">
      <c r="A146" s="19" t="s">
        <v>99</v>
      </c>
      <c r="B146" s="2">
        <f t="shared" si="4"/>
        <v>2</v>
      </c>
      <c r="C146" s="54">
        <f t="shared" si="5"/>
        <v>31.497</v>
      </c>
      <c r="D146" s="54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>
        <v>21.097</v>
      </c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73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>
        <v>10.4</v>
      </c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</row>
    <row r="147" spans="1:224" ht="12.75">
      <c r="A147" s="17" t="s">
        <v>109</v>
      </c>
      <c r="B147" s="2">
        <f t="shared" si="4"/>
        <v>2</v>
      </c>
      <c r="C147" s="54">
        <f t="shared" si="5"/>
        <v>31.397000000000002</v>
      </c>
      <c r="D147" s="54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>
        <v>10.3</v>
      </c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73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>
        <v>21.097</v>
      </c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</row>
    <row r="148" spans="1:224" ht="12.75">
      <c r="A148" s="17" t="s">
        <v>151</v>
      </c>
      <c r="B148" s="2">
        <f t="shared" si="4"/>
        <v>2</v>
      </c>
      <c r="C148" s="54">
        <f t="shared" si="5"/>
        <v>31.097</v>
      </c>
      <c r="D148" s="54"/>
      <c r="E148" s="56"/>
      <c r="F148" s="56">
        <v>10</v>
      </c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>
        <v>21.097</v>
      </c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72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</row>
    <row r="149" spans="1:224" ht="12.75">
      <c r="A149" s="17" t="s">
        <v>194</v>
      </c>
      <c r="B149" s="2">
        <f t="shared" si="4"/>
        <v>4</v>
      </c>
      <c r="C149" s="54">
        <f t="shared" si="5"/>
        <v>30.799999999999997</v>
      </c>
      <c r="D149" s="54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>
        <v>6</v>
      </c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>
        <v>4.1</v>
      </c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>
        <v>10.3</v>
      </c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73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>
        <v>10.4</v>
      </c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</row>
    <row r="150" spans="1:224" ht="12.75">
      <c r="A150" s="17" t="s">
        <v>83</v>
      </c>
      <c r="B150" s="2">
        <f t="shared" si="4"/>
        <v>2</v>
      </c>
      <c r="C150" s="54">
        <f t="shared" si="5"/>
        <v>30.097</v>
      </c>
      <c r="D150" s="54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>
        <v>21.097</v>
      </c>
      <c r="AF150" s="56"/>
      <c r="AG150" s="56"/>
      <c r="AH150" s="56"/>
      <c r="AI150" s="56"/>
      <c r="AJ150" s="56">
        <v>9</v>
      </c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73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</row>
    <row r="151" spans="1:224" ht="12.75">
      <c r="A151" s="17" t="s">
        <v>560</v>
      </c>
      <c r="B151" s="2">
        <f t="shared" si="4"/>
        <v>3</v>
      </c>
      <c r="C151" s="54">
        <f t="shared" si="5"/>
        <v>30</v>
      </c>
      <c r="D151" s="54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>
        <v>10.3</v>
      </c>
      <c r="CN151" s="56"/>
      <c r="CO151" s="56"/>
      <c r="CP151" s="56"/>
      <c r="CQ151" s="56"/>
      <c r="CR151" s="56"/>
      <c r="CS151" s="56"/>
      <c r="CT151" s="56">
        <v>12.5</v>
      </c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73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>
        <v>7.2</v>
      </c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</row>
    <row r="152" spans="1:224" ht="12.75">
      <c r="A152" s="17" t="s">
        <v>136</v>
      </c>
      <c r="B152" s="2">
        <f t="shared" si="4"/>
        <v>2</v>
      </c>
      <c r="C152" s="54">
        <f t="shared" si="5"/>
        <v>29.197000000000003</v>
      </c>
      <c r="D152" s="54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>
        <v>8.1</v>
      </c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>
        <v>21.097</v>
      </c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73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</row>
    <row r="153" spans="1:224" ht="12.75">
      <c r="A153" s="17" t="s">
        <v>617</v>
      </c>
      <c r="B153" s="2">
        <f t="shared" si="4"/>
        <v>3</v>
      </c>
      <c r="C153" s="54">
        <f t="shared" si="5"/>
        <v>26.545</v>
      </c>
      <c r="D153" s="54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>
        <v>5</v>
      </c>
      <c r="EK153" s="56"/>
      <c r="EL153" s="56"/>
      <c r="EM153" s="56"/>
      <c r="EN153" s="56"/>
      <c r="EO153" s="56"/>
      <c r="EP153" s="56">
        <v>11.145</v>
      </c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73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>
        <v>10.4</v>
      </c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</row>
    <row r="154" spans="1:224" ht="12.75">
      <c r="A154" s="19" t="s">
        <v>96</v>
      </c>
      <c r="B154" s="2">
        <f t="shared" si="4"/>
        <v>2</v>
      </c>
      <c r="C154" s="54">
        <f t="shared" si="5"/>
        <v>25.197000000000003</v>
      </c>
      <c r="D154" s="54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>
        <v>21.097</v>
      </c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>
        <v>4.1</v>
      </c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73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</row>
    <row r="155" spans="1:224" ht="12.75">
      <c r="A155" s="5" t="s">
        <v>63</v>
      </c>
      <c r="B155" s="2">
        <f t="shared" si="4"/>
        <v>2</v>
      </c>
      <c r="C155" s="54">
        <f t="shared" si="5"/>
        <v>25.197000000000003</v>
      </c>
      <c r="D155" s="54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>
        <v>21.097</v>
      </c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>
        <v>4.1</v>
      </c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73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</row>
    <row r="156" spans="1:224" ht="12.75">
      <c r="A156" s="17" t="s">
        <v>313</v>
      </c>
      <c r="B156" s="2">
        <f t="shared" si="4"/>
        <v>3</v>
      </c>
      <c r="C156" s="54">
        <f t="shared" si="5"/>
        <v>24.4</v>
      </c>
      <c r="D156" s="54"/>
      <c r="E156" s="56"/>
      <c r="F156" s="56">
        <v>10</v>
      </c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>
        <v>4.1</v>
      </c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>
        <v>10.3</v>
      </c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73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</row>
    <row r="157" spans="1:224" ht="12.75">
      <c r="A157" s="17" t="s">
        <v>89</v>
      </c>
      <c r="B157" s="2">
        <f t="shared" si="4"/>
        <v>3</v>
      </c>
      <c r="C157" s="54">
        <f t="shared" si="5"/>
        <v>24.2</v>
      </c>
      <c r="D157" s="54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>
        <v>8</v>
      </c>
      <c r="EG157" s="56">
        <v>6.2</v>
      </c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73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>
        <v>10</v>
      </c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</row>
    <row r="158" spans="1:224" ht="12.75">
      <c r="A158" s="17" t="s">
        <v>543</v>
      </c>
      <c r="B158" s="2">
        <f t="shared" si="4"/>
        <v>4</v>
      </c>
      <c r="C158" s="54">
        <f t="shared" si="5"/>
        <v>24.099999999999998</v>
      </c>
      <c r="D158" s="54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>
        <v>4.1</v>
      </c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>
        <v>10.3</v>
      </c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>
        <v>5</v>
      </c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73"/>
      <c r="FG158" s="56"/>
      <c r="FH158" s="56">
        <v>4.7</v>
      </c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</row>
    <row r="159" spans="1:224" ht="12.75">
      <c r="A159" s="17" t="s">
        <v>504</v>
      </c>
      <c r="B159" s="2">
        <f t="shared" si="4"/>
        <v>4</v>
      </c>
      <c r="C159" s="54">
        <f t="shared" si="5"/>
        <v>24</v>
      </c>
      <c r="D159" s="54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>
        <v>4.5</v>
      </c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>
        <v>4.1</v>
      </c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>
        <v>5</v>
      </c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73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>
        <v>10.4</v>
      </c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</row>
    <row r="160" spans="1:224" ht="12.75">
      <c r="A160" s="17" t="s">
        <v>412</v>
      </c>
      <c r="B160" s="2">
        <f t="shared" si="4"/>
        <v>3</v>
      </c>
      <c r="C160" s="54">
        <f t="shared" si="5"/>
        <v>22.4</v>
      </c>
      <c r="D160" s="54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>
        <v>4.1</v>
      </c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>
        <v>10.3</v>
      </c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>
        <v>8</v>
      </c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73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</row>
    <row r="161" spans="1:224" ht="12.75">
      <c r="A161" s="17" t="s">
        <v>17</v>
      </c>
      <c r="B161" s="2">
        <f t="shared" si="4"/>
        <v>1</v>
      </c>
      <c r="C161" s="54">
        <f t="shared" si="5"/>
        <v>21.097</v>
      </c>
      <c r="D161" s="54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>
        <v>21.097</v>
      </c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73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</row>
    <row r="162" spans="1:224" ht="12.75">
      <c r="A162" s="19" t="s">
        <v>130</v>
      </c>
      <c r="B162" s="2">
        <f t="shared" si="4"/>
        <v>1</v>
      </c>
      <c r="C162" s="54">
        <f t="shared" si="5"/>
        <v>21.097</v>
      </c>
      <c r="D162" s="54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>
        <v>21.097</v>
      </c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73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</row>
    <row r="163" spans="1:224" ht="12.75">
      <c r="A163" s="5" t="s">
        <v>87</v>
      </c>
      <c r="B163" s="2">
        <f t="shared" si="4"/>
        <v>1</v>
      </c>
      <c r="C163" s="54">
        <f t="shared" si="5"/>
        <v>21.097</v>
      </c>
      <c r="D163" s="54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>
        <v>21.097</v>
      </c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73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</row>
    <row r="164" spans="1:224" ht="12.75">
      <c r="A164" s="5" t="s">
        <v>490</v>
      </c>
      <c r="B164" s="2">
        <f t="shared" si="4"/>
        <v>1</v>
      </c>
      <c r="C164" s="54">
        <f t="shared" si="5"/>
        <v>21.097</v>
      </c>
      <c r="D164" s="54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>
        <v>21.097</v>
      </c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73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</row>
    <row r="165" spans="1:224" ht="12.75">
      <c r="A165" s="5" t="s">
        <v>150</v>
      </c>
      <c r="B165" s="2">
        <f t="shared" si="4"/>
        <v>1</v>
      </c>
      <c r="C165" s="54">
        <f t="shared" si="5"/>
        <v>21.097</v>
      </c>
      <c r="D165" s="54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>
        <v>21.097</v>
      </c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73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</row>
    <row r="166" spans="1:224" ht="12.75">
      <c r="A166" s="5" t="s">
        <v>491</v>
      </c>
      <c r="B166" s="2">
        <f t="shared" si="4"/>
        <v>1</v>
      </c>
      <c r="C166" s="54">
        <f t="shared" si="5"/>
        <v>21.097</v>
      </c>
      <c r="D166" s="54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>
        <v>21.097</v>
      </c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73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</row>
    <row r="167" spans="1:224" ht="12.75">
      <c r="A167" s="5" t="s">
        <v>64</v>
      </c>
      <c r="B167" s="2">
        <f t="shared" si="4"/>
        <v>1</v>
      </c>
      <c r="C167" s="54">
        <f t="shared" si="5"/>
        <v>21.097</v>
      </c>
      <c r="D167" s="54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>
        <v>21.097</v>
      </c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73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</row>
    <row r="168" spans="1:224" ht="12.75">
      <c r="A168" s="17" t="s">
        <v>688</v>
      </c>
      <c r="B168" s="2">
        <f t="shared" si="4"/>
        <v>1</v>
      </c>
      <c r="C168" s="54">
        <f t="shared" si="5"/>
        <v>21.097</v>
      </c>
      <c r="D168" s="54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73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>
        <v>21.097</v>
      </c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</row>
    <row r="169" spans="1:224" ht="12.75">
      <c r="A169" s="17" t="s">
        <v>135</v>
      </c>
      <c r="B169" s="2">
        <f t="shared" si="4"/>
        <v>2</v>
      </c>
      <c r="C169" s="54">
        <f t="shared" si="5"/>
        <v>20.4</v>
      </c>
      <c r="D169" s="54"/>
      <c r="E169" s="56"/>
      <c r="F169" s="56">
        <v>10</v>
      </c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73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>
        <v>10.4</v>
      </c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</row>
    <row r="170" spans="1:224" ht="12.75">
      <c r="A170" s="17" t="s">
        <v>199</v>
      </c>
      <c r="B170" s="2">
        <f t="shared" si="4"/>
        <v>2</v>
      </c>
      <c r="C170" s="54">
        <f t="shared" si="5"/>
        <v>20.4</v>
      </c>
      <c r="D170" s="54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73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>
        <v>10</v>
      </c>
      <c r="FS170" s="56"/>
      <c r="FT170" s="56"/>
      <c r="FU170" s="56"/>
      <c r="FV170" s="56"/>
      <c r="FW170" s="56"/>
      <c r="FX170" s="56"/>
      <c r="FY170" s="56">
        <v>10.4</v>
      </c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</row>
    <row r="171" spans="1:224" ht="12.75">
      <c r="A171" s="17" t="s">
        <v>368</v>
      </c>
      <c r="B171" s="2">
        <f t="shared" si="4"/>
        <v>3</v>
      </c>
      <c r="C171" s="54">
        <f t="shared" si="5"/>
        <v>20.200000000000003</v>
      </c>
      <c r="D171" s="54"/>
      <c r="E171" s="56"/>
      <c r="F171" s="56"/>
      <c r="G171" s="56"/>
      <c r="H171" s="56"/>
      <c r="I171" s="56"/>
      <c r="J171" s="56"/>
      <c r="K171" s="56"/>
      <c r="L171" s="56"/>
      <c r="M171" s="56"/>
      <c r="N171" s="56">
        <v>4.8</v>
      </c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>
        <v>5</v>
      </c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73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>
        <v>10.4</v>
      </c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</row>
    <row r="172" spans="1:224" ht="12.75">
      <c r="A172" s="19" t="s">
        <v>573</v>
      </c>
      <c r="B172" s="2">
        <f t="shared" si="4"/>
        <v>2</v>
      </c>
      <c r="C172" s="54">
        <f t="shared" si="5"/>
        <v>18</v>
      </c>
      <c r="D172" s="54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>
        <v>10</v>
      </c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>
        <v>8</v>
      </c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73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</row>
    <row r="173" spans="1:224" ht="12.75">
      <c r="A173" s="17" t="s">
        <v>120</v>
      </c>
      <c r="B173" s="2">
        <f t="shared" si="4"/>
        <v>2</v>
      </c>
      <c r="C173" s="54">
        <f t="shared" si="5"/>
        <v>17.6</v>
      </c>
      <c r="D173" s="54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73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>
        <v>10.4</v>
      </c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>
        <v>7.2</v>
      </c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</row>
    <row r="174" spans="1:224" ht="12.75">
      <c r="A174" s="17" t="s">
        <v>66</v>
      </c>
      <c r="B174" s="2">
        <f t="shared" si="4"/>
        <v>2</v>
      </c>
      <c r="C174" s="54">
        <f t="shared" si="5"/>
        <v>15.572</v>
      </c>
      <c r="D174" s="54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73"/>
      <c r="FG174" s="56"/>
      <c r="FH174" s="56"/>
      <c r="FI174" s="56">
        <v>5.572</v>
      </c>
      <c r="FJ174" s="56"/>
      <c r="FK174" s="56"/>
      <c r="FL174" s="56"/>
      <c r="FM174" s="56"/>
      <c r="FN174" s="56"/>
      <c r="FO174" s="56"/>
      <c r="FP174" s="56"/>
      <c r="FQ174" s="56"/>
      <c r="FR174" s="56">
        <v>10</v>
      </c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</row>
    <row r="175" spans="1:224" ht="12.75">
      <c r="A175" s="17" t="s">
        <v>108</v>
      </c>
      <c r="B175" s="2">
        <f t="shared" si="4"/>
        <v>2</v>
      </c>
      <c r="C175" s="54">
        <f t="shared" si="5"/>
        <v>15.4</v>
      </c>
      <c r="D175" s="54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>
        <v>5</v>
      </c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73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>
        <v>10.4</v>
      </c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</row>
    <row r="176" spans="1:224" ht="12.75">
      <c r="A176" s="17" t="s">
        <v>618</v>
      </c>
      <c r="B176" s="2">
        <f t="shared" si="4"/>
        <v>2</v>
      </c>
      <c r="C176" s="54">
        <f t="shared" si="5"/>
        <v>15.4</v>
      </c>
      <c r="D176" s="54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>
        <v>5</v>
      </c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73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>
        <v>10.4</v>
      </c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</row>
    <row r="177" spans="1:224" ht="12.75">
      <c r="A177" s="17" t="s">
        <v>366</v>
      </c>
      <c r="B177" s="2">
        <f t="shared" si="4"/>
        <v>2</v>
      </c>
      <c r="C177" s="54">
        <f t="shared" si="5"/>
        <v>15.4</v>
      </c>
      <c r="D177" s="54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>
        <v>5</v>
      </c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73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>
        <v>10.4</v>
      </c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  <c r="HF177" s="56"/>
      <c r="HG177" s="56"/>
      <c r="HH177" s="56"/>
      <c r="HI177" s="56"/>
      <c r="HJ177" s="56"/>
      <c r="HK177" s="56"/>
      <c r="HL177" s="56"/>
      <c r="HM177" s="56"/>
      <c r="HN177" s="56"/>
      <c r="HO177" s="56"/>
      <c r="HP177" s="56"/>
    </row>
    <row r="178" spans="1:224" ht="12.75">
      <c r="A178" s="17" t="s">
        <v>291</v>
      </c>
      <c r="B178" s="2">
        <f t="shared" si="4"/>
        <v>2</v>
      </c>
      <c r="C178" s="54">
        <f t="shared" si="5"/>
        <v>15.4</v>
      </c>
      <c r="D178" s="54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>
        <v>5</v>
      </c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73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>
        <v>10.4</v>
      </c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</row>
    <row r="179" spans="1:224" ht="12.75">
      <c r="A179" s="17" t="s">
        <v>619</v>
      </c>
      <c r="B179" s="2">
        <f t="shared" si="4"/>
        <v>2</v>
      </c>
      <c r="C179" s="54">
        <f t="shared" si="5"/>
        <v>15.4</v>
      </c>
      <c r="D179" s="54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>
        <v>5</v>
      </c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73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>
        <v>10.4</v>
      </c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  <c r="HF179" s="56"/>
      <c r="HG179" s="56"/>
      <c r="HH179" s="56"/>
      <c r="HI179" s="56"/>
      <c r="HJ179" s="56"/>
      <c r="HK179" s="56"/>
      <c r="HL179" s="56"/>
      <c r="HM179" s="56"/>
      <c r="HN179" s="56"/>
      <c r="HO179" s="56"/>
      <c r="HP179" s="56"/>
    </row>
    <row r="180" spans="1:224" ht="12.75">
      <c r="A180" s="17" t="s">
        <v>582</v>
      </c>
      <c r="B180" s="2">
        <f t="shared" si="4"/>
        <v>3</v>
      </c>
      <c r="C180" s="54">
        <f t="shared" si="5"/>
        <v>14.572</v>
      </c>
      <c r="D180" s="54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>
        <v>4</v>
      </c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>
        <v>5</v>
      </c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73"/>
      <c r="FG180" s="56"/>
      <c r="FH180" s="56"/>
      <c r="FI180" s="56">
        <v>5.572</v>
      </c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</row>
    <row r="181" spans="1:224" ht="12.75">
      <c r="A181" s="17" t="s">
        <v>54</v>
      </c>
      <c r="B181" s="2">
        <f t="shared" si="4"/>
        <v>2</v>
      </c>
      <c r="C181" s="54">
        <f t="shared" si="5"/>
        <v>14.5</v>
      </c>
      <c r="D181" s="54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>
        <v>4.1</v>
      </c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73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>
        <v>10.4</v>
      </c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  <c r="HF181" s="56"/>
      <c r="HG181" s="56"/>
      <c r="HH181" s="56"/>
      <c r="HI181" s="56"/>
      <c r="HJ181" s="56"/>
      <c r="HK181" s="56"/>
      <c r="HL181" s="56"/>
      <c r="HM181" s="56"/>
      <c r="HN181" s="56"/>
      <c r="HO181" s="56"/>
      <c r="HP181" s="56"/>
    </row>
    <row r="182" spans="1:224" ht="12.75">
      <c r="A182" s="17" t="s">
        <v>78</v>
      </c>
      <c r="B182" s="2">
        <f t="shared" si="4"/>
        <v>2</v>
      </c>
      <c r="C182" s="54">
        <f t="shared" si="5"/>
        <v>14.4</v>
      </c>
      <c r="D182" s="54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>
        <v>4.1</v>
      </c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>
        <v>10.3</v>
      </c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73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  <c r="HF182" s="56"/>
      <c r="HG182" s="56"/>
      <c r="HH182" s="56"/>
      <c r="HI182" s="56"/>
      <c r="HJ182" s="56"/>
      <c r="HK182" s="56"/>
      <c r="HL182" s="56"/>
      <c r="HM182" s="56"/>
      <c r="HN182" s="56"/>
      <c r="HO182" s="56"/>
      <c r="HP182" s="56"/>
    </row>
    <row r="183" spans="1:224" ht="12.75">
      <c r="A183" s="17" t="s">
        <v>57</v>
      </c>
      <c r="B183" s="2">
        <f t="shared" si="4"/>
        <v>2</v>
      </c>
      <c r="C183" s="54">
        <f t="shared" si="5"/>
        <v>14.4</v>
      </c>
      <c r="D183" s="54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>
        <v>4.1</v>
      </c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>
        <v>10.3</v>
      </c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73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  <c r="HF183" s="56"/>
      <c r="HG183" s="56"/>
      <c r="HH183" s="56"/>
      <c r="HI183" s="56"/>
      <c r="HJ183" s="56"/>
      <c r="HK183" s="56"/>
      <c r="HL183" s="56"/>
      <c r="HM183" s="56"/>
      <c r="HN183" s="56"/>
      <c r="HO183" s="56"/>
      <c r="HP183" s="56"/>
    </row>
    <row r="184" spans="1:224" ht="12.75">
      <c r="A184" s="17" t="s">
        <v>247</v>
      </c>
      <c r="B184" s="2">
        <f t="shared" si="4"/>
        <v>2</v>
      </c>
      <c r="C184" s="54">
        <f t="shared" si="5"/>
        <v>14.4</v>
      </c>
      <c r="D184" s="54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>
        <v>4.1</v>
      </c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>
        <v>10.3</v>
      </c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73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  <c r="HK184" s="56"/>
      <c r="HL184" s="56"/>
      <c r="HM184" s="56"/>
      <c r="HN184" s="56"/>
      <c r="HO184" s="56"/>
      <c r="HP184" s="56"/>
    </row>
    <row r="185" spans="1:224" ht="12.75">
      <c r="A185" s="17" t="s">
        <v>21</v>
      </c>
      <c r="B185" s="2">
        <f t="shared" si="4"/>
        <v>1</v>
      </c>
      <c r="C185" s="54">
        <f t="shared" si="5"/>
        <v>11.145</v>
      </c>
      <c r="D185" s="54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>
        <v>11.145</v>
      </c>
      <c r="EQ185" s="56"/>
      <c r="ER185" s="56"/>
      <c r="ES185" s="56"/>
      <c r="ET185" s="56"/>
      <c r="EU185" s="56"/>
      <c r="EV185" s="56"/>
      <c r="EW185" s="56"/>
      <c r="EX185" s="56"/>
      <c r="EY185" s="56"/>
      <c r="EZ185" s="56"/>
      <c r="FA185" s="56"/>
      <c r="FB185" s="56"/>
      <c r="FC185" s="56"/>
      <c r="FD185" s="56"/>
      <c r="FE185" s="56"/>
      <c r="FF185" s="73"/>
      <c r="FG185" s="56"/>
      <c r="FH185" s="56"/>
      <c r="FI185" s="56"/>
      <c r="FJ185" s="56"/>
      <c r="FK185" s="56"/>
      <c r="FL185" s="56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/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  <c r="HF185" s="56"/>
      <c r="HG185" s="56"/>
      <c r="HH185" s="56"/>
      <c r="HI185" s="56"/>
      <c r="HJ185" s="56"/>
      <c r="HK185" s="56"/>
      <c r="HL185" s="56"/>
      <c r="HM185" s="56"/>
      <c r="HN185" s="56"/>
      <c r="HO185" s="56"/>
      <c r="HP185" s="56"/>
    </row>
    <row r="186" spans="1:224" ht="12.75">
      <c r="A186" s="17" t="s">
        <v>664</v>
      </c>
      <c r="B186" s="2">
        <f t="shared" si="4"/>
        <v>1</v>
      </c>
      <c r="C186" s="54">
        <f t="shared" si="5"/>
        <v>10.4</v>
      </c>
      <c r="D186" s="54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73"/>
      <c r="FG186" s="56"/>
      <c r="FH186" s="56"/>
      <c r="FI186" s="56"/>
      <c r="FJ186" s="56"/>
      <c r="FK186" s="56"/>
      <c r="FL186" s="56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>
        <v>10.4</v>
      </c>
      <c r="FZ186" s="56"/>
      <c r="GA186" s="56"/>
      <c r="GB186" s="56"/>
      <c r="GC186" s="56"/>
      <c r="GD186" s="56"/>
      <c r="GE186" s="56"/>
      <c r="GF186" s="56"/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/>
      <c r="HE186" s="56"/>
      <c r="HF186" s="56"/>
      <c r="HG186" s="56"/>
      <c r="HH186" s="56"/>
      <c r="HI186" s="56"/>
      <c r="HJ186" s="56"/>
      <c r="HK186" s="56"/>
      <c r="HL186" s="56"/>
      <c r="HM186" s="56"/>
      <c r="HN186" s="56"/>
      <c r="HO186" s="56"/>
      <c r="HP186" s="56"/>
    </row>
    <row r="187" spans="1:224" ht="12.75">
      <c r="A187" s="17" t="s">
        <v>665</v>
      </c>
      <c r="B187" s="2">
        <f t="shared" si="4"/>
        <v>1</v>
      </c>
      <c r="C187" s="54">
        <f t="shared" si="5"/>
        <v>10.4</v>
      </c>
      <c r="D187" s="54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73"/>
      <c r="FG187" s="56"/>
      <c r="FH187" s="56"/>
      <c r="FI187" s="56"/>
      <c r="FJ187" s="56"/>
      <c r="FK187" s="56"/>
      <c r="FL187" s="56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>
        <v>10.4</v>
      </c>
      <c r="FZ187" s="56"/>
      <c r="GA187" s="56"/>
      <c r="GB187" s="56"/>
      <c r="GC187" s="56"/>
      <c r="GD187" s="56"/>
      <c r="GE187" s="56"/>
      <c r="GF187" s="56"/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6"/>
      <c r="HE187" s="56"/>
      <c r="HF187" s="56"/>
      <c r="HG187" s="56"/>
      <c r="HH187" s="56"/>
      <c r="HI187" s="56"/>
      <c r="HJ187" s="56"/>
      <c r="HK187" s="56"/>
      <c r="HL187" s="56"/>
      <c r="HM187" s="56"/>
      <c r="HN187" s="56"/>
      <c r="HO187" s="56"/>
      <c r="HP187" s="56"/>
    </row>
    <row r="188" spans="1:224" ht="12.75">
      <c r="A188" s="17" t="s">
        <v>94</v>
      </c>
      <c r="B188" s="2">
        <f t="shared" si="4"/>
        <v>1</v>
      </c>
      <c r="C188" s="54">
        <f t="shared" si="5"/>
        <v>10.4</v>
      </c>
      <c r="D188" s="54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73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>
        <v>10.4</v>
      </c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  <c r="HF188" s="56"/>
      <c r="HG188" s="56"/>
      <c r="HH188" s="56"/>
      <c r="HI188" s="56"/>
      <c r="HJ188" s="56"/>
      <c r="HK188" s="56"/>
      <c r="HL188" s="56"/>
      <c r="HM188" s="56"/>
      <c r="HN188" s="56"/>
      <c r="HO188" s="56"/>
      <c r="HP188" s="56"/>
    </row>
    <row r="189" spans="1:224" ht="12.75">
      <c r="A189" s="17" t="s">
        <v>559</v>
      </c>
      <c r="B189" s="2">
        <f t="shared" si="4"/>
        <v>1</v>
      </c>
      <c r="C189" s="54">
        <f t="shared" si="5"/>
        <v>10.3</v>
      </c>
      <c r="D189" s="54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>
        <v>10.3</v>
      </c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73"/>
      <c r="FG189" s="56"/>
      <c r="FH189" s="56"/>
      <c r="FI189" s="56"/>
      <c r="FJ189" s="56"/>
      <c r="FK189" s="56"/>
      <c r="FL189" s="56"/>
      <c r="FM189" s="56"/>
      <c r="FN189" s="56"/>
      <c r="FO189" s="56"/>
      <c r="FP189" s="56"/>
      <c r="FQ189" s="56"/>
      <c r="FR189" s="56"/>
      <c r="FS189" s="56"/>
      <c r="FT189" s="56"/>
      <c r="FU189" s="56"/>
      <c r="FV189" s="56"/>
      <c r="FW189" s="56"/>
      <c r="FX189" s="56"/>
      <c r="FY189" s="56"/>
      <c r="FZ189" s="56"/>
      <c r="GA189" s="56"/>
      <c r="GB189" s="56"/>
      <c r="GC189" s="56"/>
      <c r="GD189" s="56"/>
      <c r="GE189" s="56"/>
      <c r="GF189" s="56"/>
      <c r="GG189" s="56"/>
      <c r="GH189" s="56"/>
      <c r="GI189" s="56"/>
      <c r="GJ189" s="56"/>
      <c r="GK189" s="56"/>
      <c r="GL189" s="56"/>
      <c r="GM189" s="56"/>
      <c r="GN189" s="56"/>
      <c r="GO189" s="56"/>
      <c r="GP189" s="56"/>
      <c r="GQ189" s="56"/>
      <c r="GR189" s="56"/>
      <c r="GS189" s="56"/>
      <c r="GT189" s="56"/>
      <c r="GU189" s="56"/>
      <c r="GV189" s="56"/>
      <c r="GW189" s="56"/>
      <c r="GX189" s="56"/>
      <c r="GY189" s="56"/>
      <c r="GZ189" s="56"/>
      <c r="HA189" s="56"/>
      <c r="HB189" s="56"/>
      <c r="HC189" s="56"/>
      <c r="HD189" s="56"/>
      <c r="HE189" s="56"/>
      <c r="HF189" s="56"/>
      <c r="HG189" s="56"/>
      <c r="HH189" s="56"/>
      <c r="HI189" s="56"/>
      <c r="HJ189" s="56"/>
      <c r="HK189" s="56"/>
      <c r="HL189" s="56"/>
      <c r="HM189" s="56"/>
      <c r="HN189" s="56"/>
      <c r="HO189" s="56"/>
      <c r="HP189" s="56"/>
    </row>
    <row r="190" spans="1:224" ht="12.75">
      <c r="A190" s="17" t="s">
        <v>55</v>
      </c>
      <c r="B190" s="2">
        <f t="shared" si="4"/>
        <v>1</v>
      </c>
      <c r="C190" s="54">
        <f t="shared" si="5"/>
        <v>10.3</v>
      </c>
      <c r="D190" s="54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>
        <v>10.3</v>
      </c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73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6"/>
      <c r="HF190" s="56"/>
      <c r="HG190" s="56"/>
      <c r="HH190" s="56"/>
      <c r="HI190" s="56"/>
      <c r="HJ190" s="56"/>
      <c r="HK190" s="56"/>
      <c r="HL190" s="56"/>
      <c r="HM190" s="56"/>
      <c r="HN190" s="56"/>
      <c r="HO190" s="56"/>
      <c r="HP190" s="56"/>
    </row>
    <row r="191" spans="1:224" ht="12.75">
      <c r="A191" s="17" t="s">
        <v>314</v>
      </c>
      <c r="B191" s="2">
        <f t="shared" si="4"/>
        <v>1</v>
      </c>
      <c r="C191" s="54">
        <f t="shared" si="5"/>
        <v>10.3</v>
      </c>
      <c r="D191" s="54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>
        <v>10.3</v>
      </c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73"/>
      <c r="FG191" s="56"/>
      <c r="FH191" s="56"/>
      <c r="FI191" s="56"/>
      <c r="FJ191" s="56"/>
      <c r="FK191" s="56"/>
      <c r="FL191" s="56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/>
      <c r="HC191" s="56"/>
      <c r="HD191" s="56"/>
      <c r="HE191" s="56"/>
      <c r="HF191" s="56"/>
      <c r="HG191" s="56"/>
      <c r="HH191" s="56"/>
      <c r="HI191" s="56"/>
      <c r="HJ191" s="56"/>
      <c r="HK191" s="56"/>
      <c r="HL191" s="56"/>
      <c r="HM191" s="56"/>
      <c r="HN191" s="56"/>
      <c r="HO191" s="56"/>
      <c r="HP191" s="56"/>
    </row>
    <row r="192" spans="1:224" ht="12.75">
      <c r="A192" s="19" t="s">
        <v>22</v>
      </c>
      <c r="B192" s="2">
        <f t="shared" si="4"/>
        <v>1</v>
      </c>
      <c r="C192" s="54">
        <f t="shared" si="5"/>
        <v>10</v>
      </c>
      <c r="D192" s="54"/>
      <c r="E192" s="56"/>
      <c r="F192" s="56">
        <v>10</v>
      </c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7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72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</row>
    <row r="193" spans="1:224" ht="12.75">
      <c r="A193" s="19" t="s">
        <v>102</v>
      </c>
      <c r="B193" s="2">
        <f t="shared" si="4"/>
        <v>1</v>
      </c>
      <c r="C193" s="54">
        <f t="shared" si="5"/>
        <v>10</v>
      </c>
      <c r="D193" s="54"/>
      <c r="E193" s="56"/>
      <c r="F193" s="56">
        <v>10</v>
      </c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72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  <c r="HK193" s="56"/>
      <c r="HL193" s="56"/>
      <c r="HM193" s="56"/>
      <c r="HN193" s="56"/>
      <c r="HO193" s="56"/>
      <c r="HP193" s="56"/>
    </row>
    <row r="194" spans="1:224" ht="12.75">
      <c r="A194" s="17" t="s">
        <v>114</v>
      </c>
      <c r="B194" s="2">
        <f t="shared" si="4"/>
        <v>1</v>
      </c>
      <c r="C194" s="54">
        <f t="shared" si="5"/>
        <v>10</v>
      </c>
      <c r="D194" s="54"/>
      <c r="E194" s="56"/>
      <c r="F194" s="56">
        <v>10</v>
      </c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73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  <c r="HK194" s="56"/>
      <c r="HL194" s="56"/>
      <c r="HM194" s="56"/>
      <c r="HN194" s="56"/>
      <c r="HO194" s="56"/>
      <c r="HP194" s="56"/>
    </row>
    <row r="195" spans="1:224" ht="12.75">
      <c r="A195" s="17" t="s">
        <v>503</v>
      </c>
      <c r="B195" s="2">
        <f aca="true" t="shared" si="6" ref="B195:B206">COUNTA(D195:HP195)</f>
        <v>2</v>
      </c>
      <c r="C195" s="54">
        <f aca="true" t="shared" si="7" ref="C195:C206">SUM(D195:HP195)</f>
        <v>9.5</v>
      </c>
      <c r="D195" s="54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>
        <v>4.5</v>
      </c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>
        <v>5</v>
      </c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73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/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  <c r="HF195" s="56"/>
      <c r="HG195" s="56"/>
      <c r="HH195" s="56"/>
      <c r="HI195" s="56"/>
      <c r="HJ195" s="56"/>
      <c r="HK195" s="56"/>
      <c r="HL195" s="56"/>
      <c r="HM195" s="56"/>
      <c r="HN195" s="56"/>
      <c r="HO195" s="56"/>
      <c r="HP195" s="56"/>
    </row>
    <row r="196" spans="1:224" ht="12.75">
      <c r="A196" s="17" t="s">
        <v>309</v>
      </c>
      <c r="B196" s="2">
        <f t="shared" si="6"/>
        <v>2</v>
      </c>
      <c r="C196" s="54">
        <f t="shared" si="7"/>
        <v>9.1</v>
      </c>
      <c r="D196" s="54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>
        <v>4.1</v>
      </c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>
        <v>5</v>
      </c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73"/>
      <c r="FG196" s="56"/>
      <c r="FH196" s="56"/>
      <c r="FI196" s="56"/>
      <c r="FJ196" s="56"/>
      <c r="FK196" s="56"/>
      <c r="FL196" s="56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/>
      <c r="HE196" s="56"/>
      <c r="HF196" s="56"/>
      <c r="HG196" s="56"/>
      <c r="HH196" s="56"/>
      <c r="HI196" s="56"/>
      <c r="HJ196" s="56"/>
      <c r="HK196" s="56"/>
      <c r="HL196" s="56"/>
      <c r="HM196" s="56"/>
      <c r="HN196" s="56"/>
      <c r="HO196" s="56"/>
      <c r="HP196" s="56"/>
    </row>
    <row r="197" spans="1:224" ht="12.75">
      <c r="A197" s="17" t="s">
        <v>308</v>
      </c>
      <c r="B197" s="2">
        <f t="shared" si="6"/>
        <v>2</v>
      </c>
      <c r="C197" s="54">
        <f t="shared" si="7"/>
        <v>9.1</v>
      </c>
      <c r="D197" s="54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>
        <v>4.1</v>
      </c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>
        <v>5</v>
      </c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/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6"/>
      <c r="EY197" s="56"/>
      <c r="EZ197" s="56"/>
      <c r="FA197" s="56"/>
      <c r="FB197" s="56"/>
      <c r="FC197" s="56"/>
      <c r="FD197" s="56"/>
      <c r="FE197" s="56"/>
      <c r="FF197" s="73"/>
      <c r="FG197" s="56"/>
      <c r="FH197" s="56"/>
      <c r="FI197" s="56"/>
      <c r="FJ197" s="56"/>
      <c r="FK197" s="56"/>
      <c r="FL197" s="56"/>
      <c r="FM197" s="56"/>
      <c r="FN197" s="56"/>
      <c r="FO197" s="56"/>
      <c r="FP197" s="56"/>
      <c r="FQ197" s="56"/>
      <c r="FR197" s="56"/>
      <c r="FS197" s="56"/>
      <c r="FT197" s="56"/>
      <c r="FU197" s="56"/>
      <c r="FV197" s="56"/>
      <c r="FW197" s="56"/>
      <c r="FX197" s="56"/>
      <c r="FY197" s="56"/>
      <c r="FZ197" s="56"/>
      <c r="GA197" s="56"/>
      <c r="GB197" s="56"/>
      <c r="GC197" s="56"/>
      <c r="GD197" s="56"/>
      <c r="GE197" s="56"/>
      <c r="GF197" s="56"/>
      <c r="GG197" s="56"/>
      <c r="GH197" s="56"/>
      <c r="GI197" s="56"/>
      <c r="GJ197" s="56"/>
      <c r="GK197" s="56"/>
      <c r="GL197" s="56"/>
      <c r="GM197" s="56"/>
      <c r="GN197" s="56"/>
      <c r="GO197" s="56"/>
      <c r="GP197" s="56"/>
      <c r="GQ197" s="56"/>
      <c r="GR197" s="56"/>
      <c r="GS197" s="56"/>
      <c r="GT197" s="56"/>
      <c r="GU197" s="56"/>
      <c r="GV197" s="56"/>
      <c r="GW197" s="56"/>
      <c r="GX197" s="56"/>
      <c r="GY197" s="56"/>
      <c r="GZ197" s="56"/>
      <c r="HA197" s="56"/>
      <c r="HB197" s="56"/>
      <c r="HC197" s="56"/>
      <c r="HD197" s="56"/>
      <c r="HE197" s="56"/>
      <c r="HF197" s="56"/>
      <c r="HG197" s="56"/>
      <c r="HH197" s="56"/>
      <c r="HI197" s="56"/>
      <c r="HJ197" s="56"/>
      <c r="HK197" s="56"/>
      <c r="HL197" s="56"/>
      <c r="HM197" s="56"/>
      <c r="HN197" s="56"/>
      <c r="HO197" s="56"/>
      <c r="HP197" s="56"/>
    </row>
    <row r="198" spans="1:224" ht="12.75">
      <c r="A198" s="17" t="s">
        <v>545</v>
      </c>
      <c r="B198" s="2">
        <f t="shared" si="6"/>
        <v>2</v>
      </c>
      <c r="C198" s="54">
        <f t="shared" si="7"/>
        <v>9.1</v>
      </c>
      <c r="D198" s="54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>
        <v>4.1</v>
      </c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>
        <v>5</v>
      </c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73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  <c r="HK198" s="56"/>
      <c r="HL198" s="56"/>
      <c r="HM198" s="56"/>
      <c r="HN198" s="56"/>
      <c r="HO198" s="56"/>
      <c r="HP198" s="56"/>
    </row>
    <row r="199" spans="1:224" ht="12.75">
      <c r="A199" s="17" t="s">
        <v>430</v>
      </c>
      <c r="B199" s="2">
        <f t="shared" si="6"/>
        <v>1</v>
      </c>
      <c r="C199" s="54">
        <f t="shared" si="7"/>
        <v>6.3</v>
      </c>
      <c r="D199" s="54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>
        <v>6.3</v>
      </c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73"/>
      <c r="FG199" s="56"/>
      <c r="FH199" s="56"/>
      <c r="FI199" s="56"/>
      <c r="FJ199" s="56"/>
      <c r="FK199" s="56"/>
      <c r="FL199" s="56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/>
      <c r="HC199" s="56"/>
      <c r="HD199" s="56"/>
      <c r="HE199" s="56"/>
      <c r="HF199" s="56"/>
      <c r="HG199" s="56"/>
      <c r="HH199" s="56"/>
      <c r="HI199" s="56"/>
      <c r="HJ199" s="56"/>
      <c r="HK199" s="56"/>
      <c r="HL199" s="56"/>
      <c r="HM199" s="56"/>
      <c r="HN199" s="56"/>
      <c r="HO199" s="56"/>
      <c r="HP199" s="56"/>
    </row>
    <row r="200" spans="1:224" ht="12.75">
      <c r="A200" s="17" t="s">
        <v>427</v>
      </c>
      <c r="B200" s="2">
        <f t="shared" si="6"/>
        <v>1</v>
      </c>
      <c r="C200" s="54">
        <f t="shared" si="7"/>
        <v>6</v>
      </c>
      <c r="D200" s="54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>
        <v>6</v>
      </c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73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  <c r="HF200" s="56"/>
      <c r="HG200" s="56"/>
      <c r="HH200" s="56"/>
      <c r="HI200" s="56"/>
      <c r="HJ200" s="56"/>
      <c r="HK200" s="56"/>
      <c r="HL200" s="56"/>
      <c r="HM200" s="56"/>
      <c r="HN200" s="56"/>
      <c r="HO200" s="56"/>
      <c r="HP200" s="56"/>
    </row>
    <row r="201" spans="1:224" ht="12.75">
      <c r="A201" s="17" t="s">
        <v>191</v>
      </c>
      <c r="B201" s="2">
        <f t="shared" si="6"/>
        <v>1</v>
      </c>
      <c r="C201" s="54">
        <f t="shared" si="7"/>
        <v>5</v>
      </c>
      <c r="D201" s="54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>
        <v>5</v>
      </c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73"/>
      <c r="FG201" s="56"/>
      <c r="FH201" s="56"/>
      <c r="FI201" s="56"/>
      <c r="FJ201" s="56"/>
      <c r="FK201" s="56"/>
      <c r="FL201" s="56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  <c r="GF201" s="56"/>
      <c r="GG201" s="56"/>
      <c r="GH201" s="56"/>
      <c r="GI201" s="56"/>
      <c r="GJ201" s="56"/>
      <c r="GK201" s="56"/>
      <c r="GL201" s="56"/>
      <c r="GM201" s="56"/>
      <c r="GN201" s="56"/>
      <c r="GO201" s="56"/>
      <c r="GP201" s="56"/>
      <c r="GQ201" s="56"/>
      <c r="GR201" s="56"/>
      <c r="GS201" s="56"/>
      <c r="GT201" s="56"/>
      <c r="GU201" s="56"/>
      <c r="GV201" s="56"/>
      <c r="GW201" s="56"/>
      <c r="GX201" s="56"/>
      <c r="GY201" s="56"/>
      <c r="GZ201" s="56"/>
      <c r="HA201" s="56"/>
      <c r="HB201" s="56"/>
      <c r="HC201" s="56"/>
      <c r="HD201" s="56"/>
      <c r="HE201" s="56"/>
      <c r="HF201" s="56"/>
      <c r="HG201" s="56"/>
      <c r="HH201" s="56"/>
      <c r="HI201" s="56"/>
      <c r="HJ201" s="56"/>
      <c r="HK201" s="56"/>
      <c r="HL201" s="56"/>
      <c r="HM201" s="56"/>
      <c r="HN201" s="56"/>
      <c r="HO201" s="56"/>
      <c r="HP201" s="56"/>
    </row>
    <row r="202" spans="1:224" ht="12.75">
      <c r="A202" s="17" t="s">
        <v>192</v>
      </c>
      <c r="B202" s="2">
        <f t="shared" si="6"/>
        <v>1</v>
      </c>
      <c r="C202" s="54">
        <f t="shared" si="7"/>
        <v>5</v>
      </c>
      <c r="D202" s="54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>
        <v>5</v>
      </c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  <c r="FF202" s="73"/>
      <c r="FG202" s="56"/>
      <c r="FH202" s="56"/>
      <c r="FI202" s="56"/>
      <c r="FJ202" s="56"/>
      <c r="FK202" s="56"/>
      <c r="FL202" s="56"/>
      <c r="FM202" s="56"/>
      <c r="FN202" s="56"/>
      <c r="FO202" s="56"/>
      <c r="FP202" s="56"/>
      <c r="FQ202" s="56"/>
      <c r="FR202" s="56"/>
      <c r="FS202" s="56"/>
      <c r="FT202" s="56"/>
      <c r="FU202" s="56"/>
      <c r="FV202" s="56"/>
      <c r="FW202" s="56"/>
      <c r="FX202" s="56"/>
      <c r="FY202" s="56"/>
      <c r="FZ202" s="56"/>
      <c r="GA202" s="56"/>
      <c r="GB202" s="56"/>
      <c r="GC202" s="56"/>
      <c r="GD202" s="56"/>
      <c r="GE202" s="56"/>
      <c r="GF202" s="56"/>
      <c r="GG202" s="56"/>
      <c r="GH202" s="56"/>
      <c r="GI202" s="56"/>
      <c r="GJ202" s="56"/>
      <c r="GK202" s="56"/>
      <c r="GL202" s="56"/>
      <c r="GM202" s="56"/>
      <c r="GN202" s="56"/>
      <c r="GO202" s="56"/>
      <c r="GP202" s="56"/>
      <c r="GQ202" s="56"/>
      <c r="GR202" s="56"/>
      <c r="GS202" s="56"/>
      <c r="GT202" s="56"/>
      <c r="GU202" s="56"/>
      <c r="GV202" s="56"/>
      <c r="GW202" s="56"/>
      <c r="GX202" s="56"/>
      <c r="GY202" s="56"/>
      <c r="GZ202" s="56"/>
      <c r="HA202" s="56"/>
      <c r="HB202" s="56"/>
      <c r="HC202" s="56"/>
      <c r="HD202" s="56"/>
      <c r="HE202" s="56"/>
      <c r="HF202" s="56"/>
      <c r="HG202" s="56"/>
      <c r="HH202" s="56"/>
      <c r="HI202" s="56"/>
      <c r="HJ202" s="56"/>
      <c r="HK202" s="56"/>
      <c r="HL202" s="56"/>
      <c r="HM202" s="56"/>
      <c r="HN202" s="56"/>
      <c r="HO202" s="56"/>
      <c r="HP202" s="56"/>
    </row>
    <row r="203" spans="1:224" ht="12.75">
      <c r="A203" s="17" t="s">
        <v>69</v>
      </c>
      <c r="B203" s="2">
        <f t="shared" si="6"/>
        <v>1</v>
      </c>
      <c r="C203" s="54">
        <f t="shared" si="7"/>
        <v>4.1</v>
      </c>
      <c r="D203" s="54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>
        <v>4.1</v>
      </c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73"/>
      <c r="FG203" s="56"/>
      <c r="FH203" s="56"/>
      <c r="FI203" s="56"/>
      <c r="FJ203" s="56"/>
      <c r="FK203" s="56"/>
      <c r="FL203" s="56"/>
      <c r="FM203" s="56"/>
      <c r="FN203" s="56"/>
      <c r="FO203" s="56"/>
      <c r="FP203" s="56"/>
      <c r="FQ203" s="56"/>
      <c r="FR203" s="56"/>
      <c r="FS203" s="56"/>
      <c r="FT203" s="56"/>
      <c r="FU203" s="56"/>
      <c r="FV203" s="56"/>
      <c r="FW203" s="56"/>
      <c r="FX203" s="56"/>
      <c r="FY203" s="56"/>
      <c r="FZ203" s="56"/>
      <c r="GA203" s="56"/>
      <c r="GB203" s="56"/>
      <c r="GC203" s="56"/>
      <c r="GD203" s="56"/>
      <c r="GE203" s="56"/>
      <c r="GF203" s="56"/>
      <c r="GG203" s="56"/>
      <c r="GH203" s="56"/>
      <c r="GI203" s="56"/>
      <c r="GJ203" s="56"/>
      <c r="GK203" s="56"/>
      <c r="GL203" s="56"/>
      <c r="GM203" s="56"/>
      <c r="GN203" s="56"/>
      <c r="GO203" s="56"/>
      <c r="GP203" s="56"/>
      <c r="GQ203" s="56"/>
      <c r="GR203" s="56"/>
      <c r="GS203" s="56"/>
      <c r="GT203" s="56"/>
      <c r="GU203" s="56"/>
      <c r="GV203" s="56"/>
      <c r="GW203" s="56"/>
      <c r="GX203" s="56"/>
      <c r="GY203" s="56"/>
      <c r="GZ203" s="56"/>
      <c r="HA203" s="56"/>
      <c r="HB203" s="56"/>
      <c r="HC203" s="56"/>
      <c r="HD203" s="56"/>
      <c r="HE203" s="56"/>
      <c r="HF203" s="56"/>
      <c r="HG203" s="56"/>
      <c r="HH203" s="56"/>
      <c r="HI203" s="56"/>
      <c r="HJ203" s="56"/>
      <c r="HK203" s="56"/>
      <c r="HL203" s="56"/>
      <c r="HM203" s="56"/>
      <c r="HN203" s="56"/>
      <c r="HO203" s="56"/>
      <c r="HP203" s="56"/>
    </row>
    <row r="204" spans="1:224" ht="12.75">
      <c r="A204" s="17" t="s">
        <v>542</v>
      </c>
      <c r="B204" s="2">
        <f t="shared" si="6"/>
        <v>1</v>
      </c>
      <c r="C204" s="54">
        <f t="shared" si="7"/>
        <v>4.1</v>
      </c>
      <c r="D204" s="54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>
        <v>4.1</v>
      </c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56"/>
      <c r="ES204" s="56"/>
      <c r="ET204" s="56"/>
      <c r="EU204" s="56"/>
      <c r="EV204" s="56"/>
      <c r="EW204" s="56"/>
      <c r="EX204" s="56"/>
      <c r="EY204" s="56"/>
      <c r="EZ204" s="56"/>
      <c r="FA204" s="56"/>
      <c r="FB204" s="56"/>
      <c r="FC204" s="56"/>
      <c r="FD204" s="56"/>
      <c r="FE204" s="56"/>
      <c r="FF204" s="73"/>
      <c r="FG204" s="56"/>
      <c r="FH204" s="56"/>
      <c r="FI204" s="56"/>
      <c r="FJ204" s="56"/>
      <c r="FK204" s="56"/>
      <c r="FL204" s="56"/>
      <c r="FM204" s="56"/>
      <c r="FN204" s="56"/>
      <c r="FO204" s="56"/>
      <c r="FP204" s="56"/>
      <c r="FQ204" s="56"/>
      <c r="FR204" s="56"/>
      <c r="FS204" s="56"/>
      <c r="FT204" s="56"/>
      <c r="FU204" s="56"/>
      <c r="FV204" s="56"/>
      <c r="FW204" s="56"/>
      <c r="FX204" s="56"/>
      <c r="FY204" s="56"/>
      <c r="FZ204" s="56"/>
      <c r="GA204" s="56"/>
      <c r="GB204" s="56"/>
      <c r="GC204" s="56"/>
      <c r="GD204" s="56"/>
      <c r="GE204" s="56"/>
      <c r="GF204" s="56"/>
      <c r="GG204" s="56"/>
      <c r="GH204" s="56"/>
      <c r="GI204" s="56"/>
      <c r="GJ204" s="56"/>
      <c r="GK204" s="56"/>
      <c r="GL204" s="56"/>
      <c r="GM204" s="56"/>
      <c r="GN204" s="56"/>
      <c r="GO204" s="56"/>
      <c r="GP204" s="56"/>
      <c r="GQ204" s="56"/>
      <c r="GR204" s="56"/>
      <c r="GS204" s="56"/>
      <c r="GT204" s="56"/>
      <c r="GU204" s="56"/>
      <c r="GV204" s="56"/>
      <c r="GW204" s="56"/>
      <c r="GX204" s="56"/>
      <c r="GY204" s="56"/>
      <c r="GZ204" s="56"/>
      <c r="HA204" s="56"/>
      <c r="HB204" s="56"/>
      <c r="HC204" s="56"/>
      <c r="HD204" s="56"/>
      <c r="HE204" s="56"/>
      <c r="HF204" s="56"/>
      <c r="HG204" s="56"/>
      <c r="HH204" s="56"/>
      <c r="HI204" s="56"/>
      <c r="HJ204" s="56"/>
      <c r="HK204" s="56"/>
      <c r="HL204" s="56"/>
      <c r="HM204" s="56"/>
      <c r="HN204" s="56"/>
      <c r="HO204" s="56"/>
      <c r="HP204" s="56"/>
    </row>
    <row r="205" spans="1:224" ht="12.75">
      <c r="A205" s="17" t="s">
        <v>193</v>
      </c>
      <c r="B205" s="2">
        <f t="shared" si="6"/>
        <v>1</v>
      </c>
      <c r="C205" s="54">
        <f t="shared" si="7"/>
        <v>4.1</v>
      </c>
      <c r="D205" s="54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>
        <v>4.1</v>
      </c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  <c r="FF205" s="73"/>
      <c r="FG205" s="56"/>
      <c r="FH205" s="56"/>
      <c r="FI205" s="56"/>
      <c r="FJ205" s="56"/>
      <c r="FK205" s="56"/>
      <c r="FL205" s="56"/>
      <c r="FM205" s="56"/>
      <c r="FN205" s="56"/>
      <c r="FO205" s="56"/>
      <c r="FP205" s="56"/>
      <c r="FQ205" s="56"/>
      <c r="FR205" s="56"/>
      <c r="FS205" s="56"/>
      <c r="FT205" s="56"/>
      <c r="FU205" s="56"/>
      <c r="FV205" s="56"/>
      <c r="FW205" s="56"/>
      <c r="FX205" s="56"/>
      <c r="FY205" s="56"/>
      <c r="FZ205" s="56"/>
      <c r="GA205" s="56"/>
      <c r="GB205" s="56"/>
      <c r="GC205" s="56"/>
      <c r="GD205" s="56"/>
      <c r="GE205" s="56"/>
      <c r="GF205" s="56"/>
      <c r="GG205" s="56"/>
      <c r="GH205" s="56"/>
      <c r="GI205" s="56"/>
      <c r="GJ205" s="56"/>
      <c r="GK205" s="56"/>
      <c r="GL205" s="56"/>
      <c r="GM205" s="56"/>
      <c r="GN205" s="56"/>
      <c r="GO205" s="56"/>
      <c r="GP205" s="56"/>
      <c r="GQ205" s="56"/>
      <c r="GR205" s="56"/>
      <c r="GS205" s="56"/>
      <c r="GT205" s="56"/>
      <c r="GU205" s="56"/>
      <c r="GV205" s="56"/>
      <c r="GW205" s="56"/>
      <c r="GX205" s="56"/>
      <c r="GY205" s="56"/>
      <c r="GZ205" s="56"/>
      <c r="HA205" s="56"/>
      <c r="HB205" s="56"/>
      <c r="HC205" s="56"/>
      <c r="HD205" s="56"/>
      <c r="HE205" s="56"/>
      <c r="HF205" s="56"/>
      <c r="HG205" s="56"/>
      <c r="HH205" s="56"/>
      <c r="HI205" s="56"/>
      <c r="HJ205" s="56"/>
      <c r="HK205" s="56"/>
      <c r="HL205" s="56"/>
      <c r="HM205" s="56"/>
      <c r="HN205" s="56"/>
      <c r="HO205" s="56"/>
      <c r="HP205" s="56"/>
    </row>
    <row r="206" spans="1:224" ht="12.75">
      <c r="A206" s="17" t="s">
        <v>79</v>
      </c>
      <c r="B206" s="2">
        <f t="shared" si="6"/>
        <v>1</v>
      </c>
      <c r="C206" s="54">
        <f t="shared" si="7"/>
        <v>4.1</v>
      </c>
      <c r="D206" s="54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>
        <v>4.1</v>
      </c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73"/>
      <c r="FG206" s="56"/>
      <c r="FH206" s="56"/>
      <c r="FI206" s="56"/>
      <c r="FJ206" s="56"/>
      <c r="FK206" s="56"/>
      <c r="FL206" s="56"/>
      <c r="FM206" s="56"/>
      <c r="FN206" s="56"/>
      <c r="FO206" s="56"/>
      <c r="FP206" s="56"/>
      <c r="FQ206" s="56"/>
      <c r="FR206" s="56"/>
      <c r="FS206" s="56"/>
      <c r="FT206" s="56"/>
      <c r="FU206" s="56"/>
      <c r="FV206" s="56"/>
      <c r="FW206" s="56"/>
      <c r="FX206" s="56"/>
      <c r="FY206" s="56"/>
      <c r="FZ206" s="56"/>
      <c r="GA206" s="56"/>
      <c r="GB206" s="56"/>
      <c r="GC206" s="56"/>
      <c r="GD206" s="56"/>
      <c r="GE206" s="56"/>
      <c r="GF206" s="56"/>
      <c r="GG206" s="56"/>
      <c r="GH206" s="56"/>
      <c r="GI206" s="56"/>
      <c r="GJ206" s="56"/>
      <c r="GK206" s="56"/>
      <c r="GL206" s="56"/>
      <c r="GM206" s="56"/>
      <c r="GN206" s="56"/>
      <c r="GO206" s="56"/>
      <c r="GP206" s="56"/>
      <c r="GQ206" s="56"/>
      <c r="GR206" s="56"/>
      <c r="GS206" s="56"/>
      <c r="GT206" s="56"/>
      <c r="GU206" s="56"/>
      <c r="GV206" s="56"/>
      <c r="GW206" s="56"/>
      <c r="GX206" s="56"/>
      <c r="GY206" s="56"/>
      <c r="GZ206" s="56"/>
      <c r="HA206" s="56"/>
      <c r="HB206" s="56"/>
      <c r="HC206" s="56"/>
      <c r="HD206" s="56"/>
      <c r="HE206" s="56"/>
      <c r="HF206" s="56"/>
      <c r="HG206" s="56"/>
      <c r="HH206" s="56"/>
      <c r="HI206" s="56"/>
      <c r="HJ206" s="56"/>
      <c r="HK206" s="56"/>
      <c r="HL206" s="56"/>
      <c r="HM206" s="56"/>
      <c r="HN206" s="56"/>
      <c r="HO206" s="56"/>
      <c r="HP206" s="56"/>
    </row>
    <row r="207" spans="1:224" ht="12.75">
      <c r="A207" s="5"/>
      <c r="B207" s="2">
        <v>0</v>
      </c>
      <c r="C207" s="54"/>
      <c r="D207" s="54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  <c r="FD207" s="56"/>
      <c r="FE207" s="56"/>
      <c r="FF207" s="73"/>
      <c r="FG207" s="56"/>
      <c r="FH207" s="56"/>
      <c r="FI207" s="56"/>
      <c r="FJ207" s="56"/>
      <c r="FK207" s="56"/>
      <c r="FL207" s="56"/>
      <c r="FM207" s="56"/>
      <c r="FN207" s="56"/>
      <c r="FO207" s="56"/>
      <c r="FP207" s="56"/>
      <c r="FQ207" s="56"/>
      <c r="FR207" s="56"/>
      <c r="FS207" s="56"/>
      <c r="FT207" s="56"/>
      <c r="FU207" s="56"/>
      <c r="FV207" s="56"/>
      <c r="FW207" s="56"/>
      <c r="FX207" s="56"/>
      <c r="FY207" s="56"/>
      <c r="FZ207" s="56"/>
      <c r="GA207" s="56"/>
      <c r="GB207" s="56"/>
      <c r="GC207" s="56"/>
      <c r="GD207" s="56"/>
      <c r="GE207" s="56"/>
      <c r="GF207" s="56"/>
      <c r="GG207" s="56"/>
      <c r="GH207" s="56"/>
      <c r="GI207" s="56"/>
      <c r="GJ207" s="56"/>
      <c r="GK207" s="56"/>
      <c r="GL207" s="56"/>
      <c r="GM207" s="56"/>
      <c r="GN207" s="56"/>
      <c r="GO207" s="56"/>
      <c r="GP207" s="56"/>
      <c r="GQ207" s="56"/>
      <c r="GR207" s="56"/>
      <c r="GS207" s="56"/>
      <c r="GT207" s="56"/>
      <c r="GU207" s="56"/>
      <c r="GV207" s="56"/>
      <c r="GW207" s="56"/>
      <c r="GX207" s="56"/>
      <c r="GY207" s="56"/>
      <c r="GZ207" s="56"/>
      <c r="HA207" s="56"/>
      <c r="HB207" s="56"/>
      <c r="HC207" s="56"/>
      <c r="HD207" s="56"/>
      <c r="HE207" s="56"/>
      <c r="HF207" s="56"/>
      <c r="HG207" s="56"/>
      <c r="HH207" s="56"/>
      <c r="HI207" s="56"/>
      <c r="HJ207" s="56"/>
      <c r="HK207" s="56"/>
      <c r="HL207" s="56"/>
      <c r="HM207" s="56"/>
      <c r="HN207" s="56"/>
      <c r="HO207" s="56"/>
      <c r="HP207" s="56"/>
    </row>
    <row r="208" spans="1:224" ht="12.75">
      <c r="A208" s="5"/>
      <c r="B208" s="2">
        <f>COUNTA(D208:HP208)</f>
        <v>0</v>
      </c>
      <c r="C208" s="54"/>
      <c r="D208" s="54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/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/>
      <c r="EL208" s="56"/>
      <c r="EM208" s="56"/>
      <c r="EN208" s="56"/>
      <c r="EO208" s="56"/>
      <c r="EP208" s="56"/>
      <c r="EQ208" s="56"/>
      <c r="ER208" s="56"/>
      <c r="ES208" s="56"/>
      <c r="ET208" s="56"/>
      <c r="EU208" s="56"/>
      <c r="EV208" s="56"/>
      <c r="EW208" s="56"/>
      <c r="EX208" s="56"/>
      <c r="EY208" s="56"/>
      <c r="EZ208" s="56"/>
      <c r="FA208" s="56"/>
      <c r="FB208" s="56"/>
      <c r="FC208" s="56"/>
      <c r="FD208" s="56"/>
      <c r="FE208" s="56"/>
      <c r="FF208" s="73"/>
      <c r="FG208" s="56"/>
      <c r="FH208" s="56"/>
      <c r="FI208" s="56"/>
      <c r="FJ208" s="56"/>
      <c r="FK208" s="56"/>
      <c r="FL208" s="56"/>
      <c r="FM208" s="56"/>
      <c r="FN208" s="56"/>
      <c r="FO208" s="56"/>
      <c r="FP208" s="56"/>
      <c r="FQ208" s="56"/>
      <c r="FR208" s="56"/>
      <c r="FS208" s="56"/>
      <c r="FT208" s="56"/>
      <c r="FU208" s="56"/>
      <c r="FV208" s="56"/>
      <c r="FW208" s="56"/>
      <c r="FX208" s="56"/>
      <c r="FY208" s="56"/>
      <c r="FZ208" s="56"/>
      <c r="GA208" s="56"/>
      <c r="GB208" s="56"/>
      <c r="GC208" s="56"/>
      <c r="GD208" s="56"/>
      <c r="GE208" s="56"/>
      <c r="GF208" s="56"/>
      <c r="GG208" s="56"/>
      <c r="GH208" s="56"/>
      <c r="GI208" s="56"/>
      <c r="GJ208" s="56"/>
      <c r="GK208" s="56"/>
      <c r="GL208" s="56"/>
      <c r="GM208" s="56"/>
      <c r="GN208" s="56"/>
      <c r="GO208" s="56"/>
      <c r="GP208" s="56"/>
      <c r="GQ208" s="56"/>
      <c r="GR208" s="56"/>
      <c r="GS208" s="56"/>
      <c r="GT208" s="56"/>
      <c r="GU208" s="56"/>
      <c r="GV208" s="56"/>
      <c r="GW208" s="56"/>
      <c r="GX208" s="56"/>
      <c r="GY208" s="56"/>
      <c r="GZ208" s="56"/>
      <c r="HA208" s="56"/>
      <c r="HB208" s="56"/>
      <c r="HC208" s="56"/>
      <c r="HD208" s="56"/>
      <c r="HE208" s="56"/>
      <c r="HF208" s="56"/>
      <c r="HG208" s="56"/>
      <c r="HH208" s="56"/>
      <c r="HI208" s="56"/>
      <c r="HJ208" s="56"/>
      <c r="HK208" s="56"/>
      <c r="HL208" s="56"/>
      <c r="HM208" s="56"/>
      <c r="HN208" s="56"/>
      <c r="HO208" s="56"/>
      <c r="HP208" s="56"/>
    </row>
    <row r="209" ht="12.75">
      <c r="B209" s="3"/>
    </row>
    <row r="210" spans="2:3" ht="12.75">
      <c r="B210" s="6" t="s">
        <v>32</v>
      </c>
      <c r="C210" s="60">
        <f>SUM(C3:C208)</f>
        <v>25766.623000000036</v>
      </c>
    </row>
    <row r="211" ht="12.75">
      <c r="C211" s="3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02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A2"/>
    </sheetView>
  </sheetViews>
  <sheetFormatPr defaultColWidth="11.421875" defaultRowHeight="12.75"/>
  <cols>
    <col min="1" max="1" width="44.8515625" style="0" bestFit="1" customWidth="1"/>
    <col min="4" max="11" width="11.421875" style="0" customWidth="1"/>
    <col min="12" max="12" width="11.7109375" style="0" customWidth="1"/>
    <col min="13" max="13" width="11.421875" style="0" customWidth="1"/>
    <col min="14" max="14" width="11.8515625" style="0" customWidth="1"/>
    <col min="15" max="15" width="11.421875" style="0" customWidth="1"/>
    <col min="16" max="16" width="11.57421875" style="0" customWidth="1"/>
    <col min="17" max="58" width="11.421875" style="0" customWidth="1"/>
    <col min="59" max="59" width="12.00390625" style="0" customWidth="1"/>
    <col min="60" max="76" width="11.421875" style="0" customWidth="1"/>
    <col min="77" max="77" width="12.140625" style="0" customWidth="1"/>
    <col min="78" max="78" width="11.421875" style="0" customWidth="1"/>
    <col min="79" max="79" width="12.421875" style="0" customWidth="1"/>
    <col min="80" max="80" width="11.421875" style="0" customWidth="1"/>
    <col min="81" max="81" width="11.8515625" style="0" customWidth="1"/>
    <col min="82" max="87" width="11.421875" style="0" customWidth="1"/>
    <col min="88" max="88" width="11.8515625" style="0" customWidth="1"/>
    <col min="89" max="89" width="11.421875" style="0" customWidth="1"/>
    <col min="90" max="90" width="12.421875" style="0" customWidth="1"/>
    <col min="91" max="97" width="11.421875" style="0" customWidth="1"/>
    <col min="98" max="98" width="12.57421875" style="0" customWidth="1"/>
    <col min="99" max="100" width="11.421875" style="0" customWidth="1"/>
    <col min="101" max="101" width="13.7109375" style="0" customWidth="1"/>
    <col min="102" max="106" width="11.421875" style="0" customWidth="1"/>
    <col min="107" max="107" width="12.421875" style="0" customWidth="1"/>
    <col min="108" max="111" width="11.421875" style="0" customWidth="1"/>
    <col min="112" max="112" width="11.8515625" style="0" customWidth="1"/>
    <col min="113" max="113" width="12.140625" style="0" customWidth="1"/>
    <col min="114" max="115" width="11.421875" style="0" customWidth="1"/>
    <col min="116" max="117" width="12.00390625" style="0" customWidth="1"/>
    <col min="118" max="118" width="13.140625" style="0" customWidth="1"/>
    <col min="119" max="122" width="11.421875" style="0" customWidth="1"/>
    <col min="123" max="123" width="12.7109375" style="0" customWidth="1"/>
    <col min="124" max="126" width="11.421875" style="0" customWidth="1"/>
    <col min="127" max="128" width="11.7109375" style="0" customWidth="1"/>
    <col min="129" max="132" width="11.421875" style="0" customWidth="1"/>
    <col min="133" max="133" width="12.8515625" style="0" customWidth="1"/>
    <col min="134" max="142" width="11.421875" style="0" customWidth="1"/>
    <col min="143" max="143" width="12.140625" style="0" customWidth="1"/>
    <col min="144" max="146" width="11.421875" style="0" customWidth="1"/>
    <col min="147" max="147" width="12.00390625" style="0" customWidth="1"/>
    <col min="148" max="150" width="11.421875" style="0" customWidth="1"/>
    <col min="151" max="151" width="12.00390625" style="0" customWidth="1"/>
    <col min="152" max="152" width="11.57421875" style="0" customWidth="1"/>
    <col min="153" max="155" width="11.421875" style="0" customWidth="1"/>
    <col min="156" max="156" width="11.421875" style="4" customWidth="1"/>
    <col min="157" max="168" width="11.421875" style="0" customWidth="1"/>
    <col min="169" max="169" width="12.00390625" style="0" customWidth="1"/>
    <col min="170" max="173" width="11.421875" style="0" customWidth="1"/>
    <col min="174" max="174" width="11.7109375" style="0" customWidth="1"/>
    <col min="175" max="191" width="11.421875" style="0" customWidth="1"/>
    <col min="192" max="192" width="12.57421875" style="0" customWidth="1"/>
    <col min="193" max="193" width="12.28125" style="0" customWidth="1"/>
    <col min="194" max="194" width="11.28125" style="0" customWidth="1"/>
    <col min="195" max="197" width="11.421875" style="0" customWidth="1"/>
    <col min="198" max="199" width="13.421875" style="0" customWidth="1"/>
    <col min="200" max="203" width="11.421875" style="0" customWidth="1"/>
    <col min="204" max="204" width="12.57421875" style="0" customWidth="1"/>
    <col min="205" max="205" width="12.28125" style="0" customWidth="1"/>
    <col min="206" max="206" width="11.28125" style="0" customWidth="1"/>
    <col min="207" max="210" width="11.421875" style="0" customWidth="1"/>
    <col min="211" max="211" width="13.57421875" style="0" customWidth="1"/>
  </cols>
  <sheetData>
    <row r="1" spans="1:218" ht="45" customHeight="1" thickTop="1">
      <c r="A1" s="87" t="s">
        <v>179</v>
      </c>
      <c r="B1" s="89" t="s">
        <v>1</v>
      </c>
      <c r="C1" s="91" t="s">
        <v>0</v>
      </c>
      <c r="D1" s="9" t="s">
        <v>180</v>
      </c>
      <c r="E1" s="9" t="s">
        <v>184</v>
      </c>
      <c r="F1" s="10" t="s">
        <v>187</v>
      </c>
      <c r="G1" s="14" t="s">
        <v>202</v>
      </c>
      <c r="H1" s="14" t="s">
        <v>203</v>
      </c>
      <c r="I1" s="8" t="s">
        <v>204</v>
      </c>
      <c r="J1" s="9" t="s">
        <v>205</v>
      </c>
      <c r="K1" s="9" t="s">
        <v>142</v>
      </c>
      <c r="L1" s="9" t="s">
        <v>206</v>
      </c>
      <c r="M1" s="9" t="s">
        <v>207</v>
      </c>
      <c r="N1" s="11" t="s">
        <v>208</v>
      </c>
      <c r="O1" s="9" t="s">
        <v>209</v>
      </c>
      <c r="P1" s="8" t="s">
        <v>211</v>
      </c>
      <c r="Q1" s="9" t="s">
        <v>212</v>
      </c>
      <c r="R1" s="14" t="s">
        <v>214</v>
      </c>
      <c r="S1" s="9" t="s">
        <v>216</v>
      </c>
      <c r="T1" s="9" t="s">
        <v>217</v>
      </c>
      <c r="U1" s="11" t="s">
        <v>218</v>
      </c>
      <c r="V1" s="8" t="s">
        <v>219</v>
      </c>
      <c r="W1" s="11" t="s">
        <v>220</v>
      </c>
      <c r="X1" s="11" t="s">
        <v>65</v>
      </c>
      <c r="Y1" s="9" t="s">
        <v>222</v>
      </c>
      <c r="Z1" s="9" t="s">
        <v>223</v>
      </c>
      <c r="AA1" s="9" t="s">
        <v>224</v>
      </c>
      <c r="AB1" s="14" t="s">
        <v>225</v>
      </c>
      <c r="AC1" s="9" t="s">
        <v>226</v>
      </c>
      <c r="AD1" s="9" t="s">
        <v>227</v>
      </c>
      <c r="AE1" s="9" t="s">
        <v>228</v>
      </c>
      <c r="AF1" s="9" t="s">
        <v>236</v>
      </c>
      <c r="AG1" s="9" t="s">
        <v>230</v>
      </c>
      <c r="AH1" s="11" t="s">
        <v>237</v>
      </c>
      <c r="AI1" s="9" t="s">
        <v>238</v>
      </c>
      <c r="AJ1" s="9" t="s">
        <v>239</v>
      </c>
      <c r="AK1" s="9" t="s">
        <v>240</v>
      </c>
      <c r="AL1" s="14" t="s">
        <v>241</v>
      </c>
      <c r="AM1" s="8" t="s">
        <v>242</v>
      </c>
      <c r="AN1" s="9" t="s">
        <v>243</v>
      </c>
      <c r="AO1" s="8" t="s">
        <v>244</v>
      </c>
      <c r="AP1" s="9" t="s">
        <v>245</v>
      </c>
      <c r="AQ1" s="9" t="s">
        <v>246</v>
      </c>
      <c r="AR1" s="8" t="s">
        <v>248</v>
      </c>
      <c r="AS1" s="9" t="s">
        <v>249</v>
      </c>
      <c r="AT1" s="14" t="s">
        <v>250</v>
      </c>
      <c r="AU1" s="14" t="s">
        <v>251</v>
      </c>
      <c r="AV1" s="14" t="s">
        <v>252</v>
      </c>
      <c r="AW1" s="9" t="s">
        <v>253</v>
      </c>
      <c r="AX1" s="14" t="s">
        <v>255</v>
      </c>
      <c r="AY1" s="14" t="s">
        <v>257</v>
      </c>
      <c r="AZ1" s="11" t="s">
        <v>258</v>
      </c>
      <c r="BA1" s="8" t="s">
        <v>259</v>
      </c>
      <c r="BB1" s="9" t="s">
        <v>260</v>
      </c>
      <c r="BC1" s="14" t="s">
        <v>261</v>
      </c>
      <c r="BD1" s="8" t="s">
        <v>262</v>
      </c>
      <c r="BE1" s="8" t="s">
        <v>263</v>
      </c>
      <c r="BF1" s="14" t="s">
        <v>264</v>
      </c>
      <c r="BG1" s="14" t="s">
        <v>265</v>
      </c>
      <c r="BH1" s="11" t="s">
        <v>266</v>
      </c>
      <c r="BI1" s="9" t="s">
        <v>267</v>
      </c>
      <c r="BJ1" s="8" t="s">
        <v>268</v>
      </c>
      <c r="BK1" s="8" t="s">
        <v>269</v>
      </c>
      <c r="BL1" s="14" t="s">
        <v>270</v>
      </c>
      <c r="BM1" s="9" t="s">
        <v>271</v>
      </c>
      <c r="BN1" s="9" t="s">
        <v>273</v>
      </c>
      <c r="BO1" s="8" t="s">
        <v>274</v>
      </c>
      <c r="BP1" s="11" t="s">
        <v>275</v>
      </c>
      <c r="BQ1" s="14" t="s">
        <v>276</v>
      </c>
      <c r="BR1" s="9" t="s">
        <v>277</v>
      </c>
      <c r="BS1" s="9" t="s">
        <v>278</v>
      </c>
      <c r="BT1" s="9" t="s">
        <v>279</v>
      </c>
      <c r="BU1" s="9" t="s">
        <v>280</v>
      </c>
      <c r="BV1" s="8" t="s">
        <v>281</v>
      </c>
      <c r="BW1" s="8" t="s">
        <v>282</v>
      </c>
      <c r="BX1" s="11" t="s">
        <v>283</v>
      </c>
      <c r="BY1" s="11" t="s">
        <v>284</v>
      </c>
      <c r="BZ1" s="9" t="s">
        <v>285</v>
      </c>
      <c r="CA1" s="8" t="s">
        <v>287</v>
      </c>
      <c r="CB1" s="9" t="s">
        <v>288</v>
      </c>
      <c r="CC1" s="9" t="s">
        <v>289</v>
      </c>
      <c r="CD1" s="8" t="s">
        <v>292</v>
      </c>
      <c r="CE1" s="14" t="s">
        <v>299</v>
      </c>
      <c r="CF1" s="8" t="s">
        <v>300</v>
      </c>
      <c r="CG1" s="9" t="s">
        <v>301</v>
      </c>
      <c r="CH1" s="9" t="s">
        <v>302</v>
      </c>
      <c r="CI1" s="9" t="s">
        <v>303</v>
      </c>
      <c r="CJ1" s="11" t="s">
        <v>304</v>
      </c>
      <c r="CK1" s="9" t="s">
        <v>305</v>
      </c>
      <c r="CL1" s="9" t="s">
        <v>306</v>
      </c>
      <c r="CM1" s="9" t="s">
        <v>307</v>
      </c>
      <c r="CN1" s="14" t="s">
        <v>310</v>
      </c>
      <c r="CO1" s="11" t="s">
        <v>311</v>
      </c>
      <c r="CP1" s="9" t="s">
        <v>312</v>
      </c>
      <c r="CQ1" s="9" t="s">
        <v>315</v>
      </c>
      <c r="CR1" s="14" t="s">
        <v>316</v>
      </c>
      <c r="CS1" s="11" t="s">
        <v>317</v>
      </c>
      <c r="CT1" s="11" t="s">
        <v>318</v>
      </c>
      <c r="CU1" s="9" t="s">
        <v>319</v>
      </c>
      <c r="CV1" s="9" t="s">
        <v>320</v>
      </c>
      <c r="CW1" s="11" t="s">
        <v>321</v>
      </c>
      <c r="CX1" s="14" t="s">
        <v>322</v>
      </c>
      <c r="CY1" s="9" t="s">
        <v>323</v>
      </c>
      <c r="CZ1" s="14" t="s">
        <v>324</v>
      </c>
      <c r="DA1" s="8" t="s">
        <v>327</v>
      </c>
      <c r="DB1" s="11" t="s">
        <v>325</v>
      </c>
      <c r="DC1" s="8" t="s">
        <v>330</v>
      </c>
      <c r="DD1" s="14" t="s">
        <v>328</v>
      </c>
      <c r="DE1" s="20" t="s">
        <v>331</v>
      </c>
      <c r="DF1" s="9" t="s">
        <v>332</v>
      </c>
      <c r="DG1" s="9" t="s">
        <v>333</v>
      </c>
      <c r="DH1" s="9" t="s">
        <v>334</v>
      </c>
      <c r="DI1" s="11" t="s">
        <v>335</v>
      </c>
      <c r="DJ1" s="11" t="s">
        <v>337</v>
      </c>
      <c r="DK1" s="9" t="s">
        <v>336</v>
      </c>
      <c r="DL1" s="14" t="s">
        <v>338</v>
      </c>
      <c r="DM1" s="14" t="s">
        <v>339</v>
      </c>
      <c r="DN1" s="9" t="s">
        <v>340</v>
      </c>
      <c r="DO1" s="9" t="s">
        <v>341</v>
      </c>
      <c r="DP1" s="14" t="s">
        <v>342</v>
      </c>
      <c r="DQ1" s="14" t="s">
        <v>343</v>
      </c>
      <c r="DR1" s="9" t="s">
        <v>344</v>
      </c>
      <c r="DS1" s="9" t="s">
        <v>345</v>
      </c>
      <c r="DT1" s="9" t="s">
        <v>346</v>
      </c>
      <c r="DU1" s="14" t="s">
        <v>347</v>
      </c>
      <c r="DV1" s="9" t="s">
        <v>348</v>
      </c>
      <c r="DW1" s="11" t="s">
        <v>349</v>
      </c>
      <c r="DX1" s="14" t="s">
        <v>351</v>
      </c>
      <c r="DY1" s="9" t="s">
        <v>352</v>
      </c>
      <c r="DZ1" s="9" t="s">
        <v>353</v>
      </c>
      <c r="EA1" s="14" t="s">
        <v>354</v>
      </c>
      <c r="EB1" s="9" t="s">
        <v>355</v>
      </c>
      <c r="EC1" s="8" t="s">
        <v>356</v>
      </c>
      <c r="ED1" s="9" t="s">
        <v>357</v>
      </c>
      <c r="EE1" s="14" t="s">
        <v>358</v>
      </c>
      <c r="EF1" s="14" t="s">
        <v>360</v>
      </c>
      <c r="EG1" s="9" t="s">
        <v>361</v>
      </c>
      <c r="EH1" s="9" t="s">
        <v>362</v>
      </c>
      <c r="EI1" s="14" t="s">
        <v>363</v>
      </c>
      <c r="EJ1" s="9" t="s">
        <v>364</v>
      </c>
      <c r="EK1" s="11" t="s">
        <v>370</v>
      </c>
      <c r="EL1" s="70" t="s">
        <v>373</v>
      </c>
      <c r="EM1" s="8" t="s">
        <v>374</v>
      </c>
      <c r="EN1" s="14" t="s">
        <v>375</v>
      </c>
      <c r="EO1" s="9" t="s">
        <v>376</v>
      </c>
      <c r="EP1" s="9" t="s">
        <v>377</v>
      </c>
      <c r="EQ1" s="9" t="s">
        <v>378</v>
      </c>
      <c r="ER1" s="8" t="s">
        <v>379</v>
      </c>
      <c r="ES1" s="71" t="s">
        <v>381</v>
      </c>
      <c r="ET1" s="9" t="s">
        <v>382</v>
      </c>
      <c r="EU1" s="9" t="s">
        <v>383</v>
      </c>
      <c r="EV1" s="9" t="s">
        <v>384</v>
      </c>
      <c r="EW1" s="9" t="s">
        <v>385</v>
      </c>
      <c r="EX1" s="9" t="s">
        <v>386</v>
      </c>
      <c r="EY1" s="9" t="s">
        <v>387</v>
      </c>
      <c r="EZ1" s="9" t="s">
        <v>419</v>
      </c>
      <c r="FA1" s="9" t="s">
        <v>388</v>
      </c>
      <c r="FB1" s="11" t="s">
        <v>389</v>
      </c>
      <c r="FC1" s="9" t="s">
        <v>390</v>
      </c>
      <c r="FD1" s="9" t="s">
        <v>392</v>
      </c>
      <c r="FE1" s="14" t="s">
        <v>393</v>
      </c>
      <c r="FF1" s="14" t="s">
        <v>394</v>
      </c>
      <c r="FG1" s="9" t="s">
        <v>395</v>
      </c>
      <c r="FH1" s="14" t="s">
        <v>396</v>
      </c>
      <c r="FI1" s="9" t="s">
        <v>397</v>
      </c>
      <c r="FJ1" s="11" t="s">
        <v>398</v>
      </c>
      <c r="FK1" s="9" t="s">
        <v>399</v>
      </c>
      <c r="FL1" s="14" t="s">
        <v>400</v>
      </c>
      <c r="FM1" s="8" t="s">
        <v>401</v>
      </c>
      <c r="FN1" s="11" t="s">
        <v>402</v>
      </c>
      <c r="FO1" s="9" t="s">
        <v>403</v>
      </c>
      <c r="FP1" s="9" t="s">
        <v>405</v>
      </c>
      <c r="FQ1" s="11" t="s">
        <v>406</v>
      </c>
      <c r="FR1" s="9" t="s">
        <v>407</v>
      </c>
      <c r="FS1" s="14" t="s">
        <v>408</v>
      </c>
      <c r="FT1" s="11" t="s">
        <v>409</v>
      </c>
      <c r="FU1" s="9" t="s">
        <v>410</v>
      </c>
      <c r="FV1" s="8" t="s">
        <v>411</v>
      </c>
      <c r="FW1" s="11" t="s">
        <v>415</v>
      </c>
      <c r="FX1" s="9" t="s">
        <v>416</v>
      </c>
      <c r="FY1" s="9" t="s">
        <v>417</v>
      </c>
      <c r="FZ1" s="11" t="s">
        <v>418</v>
      </c>
      <c r="GA1" s="8" t="s">
        <v>420</v>
      </c>
      <c r="GB1" s="14" t="s">
        <v>421</v>
      </c>
      <c r="GC1" s="14" t="s">
        <v>422</v>
      </c>
      <c r="GD1" s="14" t="s">
        <v>137</v>
      </c>
      <c r="GE1" s="9" t="s">
        <v>423</v>
      </c>
      <c r="GF1" s="11" t="s">
        <v>424</v>
      </c>
      <c r="GG1" s="14" t="s">
        <v>425</v>
      </c>
      <c r="GH1" s="14" t="s">
        <v>426</v>
      </c>
      <c r="GI1" s="14" t="s">
        <v>429</v>
      </c>
      <c r="GJ1" s="9" t="s">
        <v>433</v>
      </c>
      <c r="GK1" s="8" t="s">
        <v>434</v>
      </c>
      <c r="GL1" s="8" t="s">
        <v>435</v>
      </c>
      <c r="GM1" s="8" t="s">
        <v>436</v>
      </c>
      <c r="GN1" s="8" t="s">
        <v>437</v>
      </c>
      <c r="GO1" s="8" t="s">
        <v>438</v>
      </c>
      <c r="GP1" s="8" t="s">
        <v>439</v>
      </c>
      <c r="GQ1" s="9" t="s">
        <v>442</v>
      </c>
      <c r="GR1" s="8" t="s">
        <v>440</v>
      </c>
      <c r="GS1" s="9" t="s">
        <v>441</v>
      </c>
      <c r="GT1" s="14" t="s">
        <v>443</v>
      </c>
      <c r="GU1" s="9" t="s">
        <v>444</v>
      </c>
      <c r="GV1" s="9" t="s">
        <v>445</v>
      </c>
      <c r="GW1" s="14" t="s">
        <v>446</v>
      </c>
      <c r="GX1" s="9" t="s">
        <v>447</v>
      </c>
      <c r="GY1" s="9" t="s">
        <v>448</v>
      </c>
      <c r="GZ1" s="9" t="s">
        <v>449</v>
      </c>
      <c r="HA1" s="9" t="s">
        <v>450</v>
      </c>
      <c r="HB1" s="9" t="s">
        <v>451</v>
      </c>
      <c r="HC1" s="11" t="s">
        <v>452</v>
      </c>
      <c r="HD1" s="11" t="s">
        <v>453</v>
      </c>
      <c r="HE1" s="9"/>
      <c r="HF1" s="9"/>
      <c r="HG1" s="9"/>
      <c r="HH1" s="9"/>
      <c r="HI1" s="9"/>
      <c r="HJ1" s="9"/>
    </row>
    <row r="2" spans="1:218" s="13" customFormat="1" ht="12.75" customHeight="1">
      <c r="A2" s="88"/>
      <c r="B2" s="90"/>
      <c r="C2" s="92"/>
      <c r="D2" s="12">
        <v>42743</v>
      </c>
      <c r="E2" s="12">
        <v>42743</v>
      </c>
      <c r="F2" s="12">
        <v>42749</v>
      </c>
      <c r="G2" s="12">
        <v>42750</v>
      </c>
      <c r="H2" s="12">
        <v>42750</v>
      </c>
      <c r="I2" s="12">
        <v>42757</v>
      </c>
      <c r="J2" s="12">
        <v>42757</v>
      </c>
      <c r="K2" s="12">
        <v>42764</v>
      </c>
      <c r="L2" s="12">
        <v>42764</v>
      </c>
      <c r="M2" s="12">
        <v>42764</v>
      </c>
      <c r="N2" s="12">
        <v>42771</v>
      </c>
      <c r="O2" s="12">
        <v>42771</v>
      </c>
      <c r="P2" s="12">
        <v>42778</v>
      </c>
      <c r="Q2" s="12">
        <v>42778</v>
      </c>
      <c r="R2" s="12">
        <v>42778</v>
      </c>
      <c r="S2" s="12">
        <v>42778</v>
      </c>
      <c r="T2" s="12">
        <v>42785</v>
      </c>
      <c r="U2" s="12">
        <v>42785</v>
      </c>
      <c r="V2" s="12">
        <v>42785</v>
      </c>
      <c r="W2" s="12">
        <v>42785</v>
      </c>
      <c r="X2" s="12">
        <v>42785</v>
      </c>
      <c r="Y2" s="12">
        <v>42785</v>
      </c>
      <c r="Z2" s="12">
        <v>42791</v>
      </c>
      <c r="AA2" s="12">
        <v>42791</v>
      </c>
      <c r="AB2" s="12">
        <v>42792</v>
      </c>
      <c r="AC2" s="12">
        <v>42792</v>
      </c>
      <c r="AD2" s="12">
        <v>42794</v>
      </c>
      <c r="AE2" s="12" t="s">
        <v>229</v>
      </c>
      <c r="AF2" s="12">
        <v>42798</v>
      </c>
      <c r="AG2" s="12">
        <v>42799</v>
      </c>
      <c r="AH2" s="12">
        <v>42806</v>
      </c>
      <c r="AI2" s="12">
        <v>42806</v>
      </c>
      <c r="AJ2" s="12">
        <v>42806</v>
      </c>
      <c r="AK2" s="12">
        <v>42806</v>
      </c>
      <c r="AL2" s="12">
        <v>42806</v>
      </c>
      <c r="AM2" s="12">
        <v>42812</v>
      </c>
      <c r="AN2" s="12">
        <v>42813</v>
      </c>
      <c r="AO2" s="12">
        <v>42813</v>
      </c>
      <c r="AP2" s="12">
        <v>42813</v>
      </c>
      <c r="AQ2" s="12">
        <v>42813</v>
      </c>
      <c r="AR2" s="12">
        <v>42813</v>
      </c>
      <c r="AS2" s="12">
        <v>42813</v>
      </c>
      <c r="AT2" s="12">
        <v>42813</v>
      </c>
      <c r="AU2" s="12">
        <v>42813</v>
      </c>
      <c r="AV2" s="12">
        <v>42819</v>
      </c>
      <c r="AW2" s="12">
        <v>42820</v>
      </c>
      <c r="AX2" s="12">
        <v>42820</v>
      </c>
      <c r="AY2" s="12">
        <v>42820</v>
      </c>
      <c r="AZ2" s="12">
        <v>42820</v>
      </c>
      <c r="BA2" s="12">
        <v>42826</v>
      </c>
      <c r="BB2" s="12">
        <v>42826</v>
      </c>
      <c r="BC2" s="12">
        <v>42827</v>
      </c>
      <c r="BD2" s="12">
        <v>42827</v>
      </c>
      <c r="BE2" s="12">
        <v>42827</v>
      </c>
      <c r="BF2" s="12">
        <v>42827</v>
      </c>
      <c r="BG2" s="12">
        <v>42827</v>
      </c>
      <c r="BH2" s="12">
        <v>42833</v>
      </c>
      <c r="BI2" s="12">
        <v>42833</v>
      </c>
      <c r="BJ2" s="12">
        <v>42834</v>
      </c>
      <c r="BK2" s="12">
        <v>42834</v>
      </c>
      <c r="BL2" s="12">
        <v>42848</v>
      </c>
      <c r="BM2" s="12">
        <v>42848</v>
      </c>
      <c r="BN2" s="12">
        <v>42848</v>
      </c>
      <c r="BO2" s="12">
        <v>42848</v>
      </c>
      <c r="BP2" s="12">
        <v>42848</v>
      </c>
      <c r="BQ2" s="12">
        <v>42855</v>
      </c>
      <c r="BR2" s="12">
        <v>42855</v>
      </c>
      <c r="BS2" s="12">
        <v>42855</v>
      </c>
      <c r="BT2" s="12">
        <v>42855</v>
      </c>
      <c r="BU2" s="12">
        <v>42856</v>
      </c>
      <c r="BV2" s="12">
        <v>42862</v>
      </c>
      <c r="BW2" s="12">
        <v>42862</v>
      </c>
      <c r="BX2" s="12">
        <v>42868</v>
      </c>
      <c r="BY2" s="12">
        <v>42868</v>
      </c>
      <c r="BZ2" s="12">
        <v>42869</v>
      </c>
      <c r="CA2" s="12" t="s">
        <v>286</v>
      </c>
      <c r="CB2" s="12">
        <v>42876</v>
      </c>
      <c r="CC2" s="12">
        <v>42876</v>
      </c>
      <c r="CD2" s="12">
        <v>42882</v>
      </c>
      <c r="CE2" s="12">
        <v>42883</v>
      </c>
      <c r="CF2" s="12">
        <v>42883</v>
      </c>
      <c r="CG2" s="12">
        <v>42883</v>
      </c>
      <c r="CH2" s="12">
        <v>42888</v>
      </c>
      <c r="CI2" s="12">
        <v>42889</v>
      </c>
      <c r="CJ2" s="12">
        <v>42889</v>
      </c>
      <c r="CK2" s="12">
        <v>42889</v>
      </c>
      <c r="CL2" s="12">
        <v>42890</v>
      </c>
      <c r="CM2" s="12">
        <v>42890</v>
      </c>
      <c r="CN2" s="12">
        <v>42890</v>
      </c>
      <c r="CO2" s="12">
        <v>42896</v>
      </c>
      <c r="CP2" s="12">
        <v>42896</v>
      </c>
      <c r="CQ2" s="12">
        <v>42897</v>
      </c>
      <c r="CR2" s="12">
        <v>42897</v>
      </c>
      <c r="CS2" s="12">
        <v>42903</v>
      </c>
      <c r="CT2" s="12">
        <v>42903</v>
      </c>
      <c r="CU2" s="12">
        <v>42903</v>
      </c>
      <c r="CV2" s="12">
        <v>42910</v>
      </c>
      <c r="CW2" s="12">
        <v>42910</v>
      </c>
      <c r="CX2" s="12">
        <v>42917</v>
      </c>
      <c r="CY2" s="12">
        <v>42923</v>
      </c>
      <c r="CZ2" s="12">
        <v>42924</v>
      </c>
      <c r="DA2" s="12" t="s">
        <v>326</v>
      </c>
      <c r="DB2" s="12">
        <v>42925</v>
      </c>
      <c r="DC2" s="12" t="s">
        <v>329</v>
      </c>
      <c r="DD2" s="12">
        <v>42931</v>
      </c>
      <c r="DE2" s="21">
        <v>42937</v>
      </c>
      <c r="DF2" s="12">
        <v>42938</v>
      </c>
      <c r="DG2" s="12">
        <v>42938</v>
      </c>
      <c r="DH2" s="12">
        <v>42939</v>
      </c>
      <c r="DI2" s="12">
        <v>42944</v>
      </c>
      <c r="DJ2" s="12">
        <v>42944</v>
      </c>
      <c r="DK2" s="12">
        <v>42945</v>
      </c>
      <c r="DL2" s="12">
        <v>42945</v>
      </c>
      <c r="DM2" s="12">
        <v>42952</v>
      </c>
      <c r="DN2" s="12">
        <v>42952</v>
      </c>
      <c r="DO2" s="12">
        <v>42952</v>
      </c>
      <c r="DP2" s="12">
        <v>42959</v>
      </c>
      <c r="DQ2" s="12">
        <v>42959</v>
      </c>
      <c r="DR2" s="12">
        <v>42959</v>
      </c>
      <c r="DS2" s="12">
        <v>42960</v>
      </c>
      <c r="DT2" s="12">
        <v>42961</v>
      </c>
      <c r="DU2" s="12">
        <v>42963</v>
      </c>
      <c r="DV2" s="12">
        <v>42965</v>
      </c>
      <c r="DW2" s="12">
        <v>42966</v>
      </c>
      <c r="DX2" s="12">
        <v>42972</v>
      </c>
      <c r="DY2" s="12">
        <v>42972</v>
      </c>
      <c r="DZ2" s="12">
        <v>42973</v>
      </c>
      <c r="EA2" s="12">
        <v>42974</v>
      </c>
      <c r="EB2" s="12">
        <v>42980</v>
      </c>
      <c r="EC2" s="12">
        <v>42980</v>
      </c>
      <c r="ED2" s="12">
        <v>42980</v>
      </c>
      <c r="EE2" s="12">
        <v>42980</v>
      </c>
      <c r="EF2" s="12">
        <v>42981</v>
      </c>
      <c r="EG2" s="12">
        <v>42988</v>
      </c>
      <c r="EH2" s="12">
        <v>42993</v>
      </c>
      <c r="EI2" s="12">
        <v>42994</v>
      </c>
      <c r="EJ2" s="12">
        <v>42994</v>
      </c>
      <c r="EK2" s="12">
        <v>42995</v>
      </c>
      <c r="EL2" s="12">
        <v>43000</v>
      </c>
      <c r="EM2" s="12">
        <v>43001</v>
      </c>
      <c r="EN2" s="12">
        <v>43002</v>
      </c>
      <c r="EO2" s="12">
        <v>43002</v>
      </c>
      <c r="EP2" s="12">
        <v>43002</v>
      </c>
      <c r="EQ2" s="12">
        <v>43007</v>
      </c>
      <c r="ER2" s="12">
        <v>43008</v>
      </c>
      <c r="ES2" s="12">
        <v>43008</v>
      </c>
      <c r="ET2" s="12">
        <v>43008</v>
      </c>
      <c r="EU2" s="12">
        <v>43009</v>
      </c>
      <c r="EV2" s="12">
        <v>43009</v>
      </c>
      <c r="EW2" s="12">
        <v>43009</v>
      </c>
      <c r="EX2" s="12">
        <v>43015</v>
      </c>
      <c r="EY2" s="12">
        <v>43015</v>
      </c>
      <c r="EZ2" s="12">
        <v>43015</v>
      </c>
      <c r="FA2" s="12">
        <v>43016</v>
      </c>
      <c r="FB2" s="12">
        <v>43016</v>
      </c>
      <c r="FC2" s="12">
        <v>43020</v>
      </c>
      <c r="FD2" s="12">
        <v>43023</v>
      </c>
      <c r="FE2" s="12">
        <v>43023</v>
      </c>
      <c r="FF2" s="12">
        <v>43023</v>
      </c>
      <c r="FG2" s="12">
        <v>43023</v>
      </c>
      <c r="FH2" s="12">
        <v>43029</v>
      </c>
      <c r="FI2" s="12">
        <v>43030</v>
      </c>
      <c r="FJ2" s="12">
        <v>43030</v>
      </c>
      <c r="FK2" s="12">
        <v>43036</v>
      </c>
      <c r="FL2" s="12">
        <v>43036</v>
      </c>
      <c r="FM2" s="12">
        <v>43037</v>
      </c>
      <c r="FN2" s="12">
        <v>43037</v>
      </c>
      <c r="FO2" s="12">
        <v>43037</v>
      </c>
      <c r="FP2" s="12">
        <v>43040</v>
      </c>
      <c r="FQ2" s="12">
        <v>43040</v>
      </c>
      <c r="FR2" s="12">
        <v>43043</v>
      </c>
      <c r="FS2" s="12">
        <v>43043</v>
      </c>
      <c r="FT2" s="12">
        <v>43044</v>
      </c>
      <c r="FU2" s="12">
        <v>43044</v>
      </c>
      <c r="FV2" s="12">
        <v>43044</v>
      </c>
      <c r="FW2" s="12">
        <v>43049</v>
      </c>
      <c r="FX2" s="12">
        <v>43050</v>
      </c>
      <c r="FY2" s="12">
        <v>43050</v>
      </c>
      <c r="FZ2" s="12">
        <v>43051</v>
      </c>
      <c r="GA2" s="12">
        <v>43051</v>
      </c>
      <c r="GB2" s="12">
        <v>43051</v>
      </c>
      <c r="GC2" s="12">
        <v>43051</v>
      </c>
      <c r="GD2" s="12">
        <v>43056</v>
      </c>
      <c r="GE2" s="12">
        <v>43058</v>
      </c>
      <c r="GF2" s="12">
        <v>43058</v>
      </c>
      <c r="GG2" s="12">
        <v>43058</v>
      </c>
      <c r="GH2" s="12">
        <v>43065</v>
      </c>
      <c r="GI2" s="12">
        <v>43065</v>
      </c>
      <c r="GJ2" s="12">
        <v>43071</v>
      </c>
      <c r="GK2" s="12">
        <v>43072</v>
      </c>
      <c r="GL2" s="12">
        <v>43072</v>
      </c>
      <c r="GM2" s="12">
        <v>43075</v>
      </c>
      <c r="GN2" s="12">
        <v>43075</v>
      </c>
      <c r="GO2" s="12">
        <v>43077</v>
      </c>
      <c r="GP2" s="12">
        <v>43078</v>
      </c>
      <c r="GQ2" s="12">
        <v>43078</v>
      </c>
      <c r="GR2" s="12">
        <v>43079</v>
      </c>
      <c r="GS2" s="12">
        <v>43079</v>
      </c>
      <c r="GT2" s="12">
        <v>43085</v>
      </c>
      <c r="GU2" s="12">
        <v>43085</v>
      </c>
      <c r="GV2" s="12">
        <v>43085</v>
      </c>
      <c r="GW2" s="12">
        <v>43086</v>
      </c>
      <c r="GX2" s="12">
        <v>43086</v>
      </c>
      <c r="GY2" s="12">
        <v>43100</v>
      </c>
      <c r="GZ2" s="12">
        <v>43100</v>
      </c>
      <c r="HA2" s="12">
        <v>43100</v>
      </c>
      <c r="HB2" s="12">
        <v>43100</v>
      </c>
      <c r="HC2" s="12">
        <v>43100</v>
      </c>
      <c r="HD2" s="12">
        <v>43100</v>
      </c>
      <c r="HE2" s="12"/>
      <c r="HF2" s="12"/>
      <c r="HG2" s="12"/>
      <c r="HH2" s="12"/>
      <c r="HI2" s="12"/>
      <c r="HJ2" s="12"/>
    </row>
    <row r="3" spans="1:218" ht="12.75">
      <c r="A3" s="18" t="s">
        <v>105</v>
      </c>
      <c r="B3" s="2">
        <f aca="true" t="shared" si="0" ref="B3:B35">COUNTA(D3:HJ3)</f>
        <v>19</v>
      </c>
      <c r="C3" s="54">
        <f aca="true" t="shared" si="1" ref="C3:C35">SUM(D3:HJ3)</f>
        <v>784</v>
      </c>
      <c r="D3" s="54"/>
      <c r="E3" s="58"/>
      <c r="F3" s="56"/>
      <c r="G3" s="56"/>
      <c r="H3" s="56">
        <v>27.5</v>
      </c>
      <c r="I3" s="56"/>
      <c r="J3" s="56"/>
      <c r="K3" s="56"/>
      <c r="L3" s="56">
        <v>47</v>
      </c>
      <c r="M3" s="56"/>
      <c r="N3" s="56"/>
      <c r="O3" s="56"/>
      <c r="P3" s="56"/>
      <c r="Q3" s="56">
        <v>25</v>
      </c>
      <c r="R3" s="56"/>
      <c r="S3" s="56"/>
      <c r="T3" s="56"/>
      <c r="U3" s="56">
        <v>28</v>
      </c>
      <c r="V3" s="56"/>
      <c r="W3" s="56"/>
      <c r="X3" s="56"/>
      <c r="Y3" s="56"/>
      <c r="Z3" s="56">
        <v>40</v>
      </c>
      <c r="AA3" s="56"/>
      <c r="AB3" s="56"/>
      <c r="AC3" s="56"/>
      <c r="AD3" s="56"/>
      <c r="AE3" s="56"/>
      <c r="AF3" s="56">
        <v>87</v>
      </c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>
        <v>32.5</v>
      </c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>
        <v>43</v>
      </c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>
        <v>74.33</v>
      </c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>
        <v>50</v>
      </c>
      <c r="DO3" s="56"/>
      <c r="DP3" s="56"/>
      <c r="DQ3" s="56"/>
      <c r="DR3" s="56"/>
      <c r="DS3" s="56"/>
      <c r="DT3" s="56"/>
      <c r="DU3" s="56"/>
      <c r="DV3" s="56"/>
      <c r="DW3" s="56">
        <v>6.47</v>
      </c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>
        <v>100</v>
      </c>
      <c r="EN3" s="56"/>
      <c r="EO3" s="56"/>
      <c r="EP3" s="56"/>
      <c r="EQ3" s="56"/>
      <c r="ER3" s="56">
        <v>8</v>
      </c>
      <c r="ES3" s="56"/>
      <c r="ET3" s="56"/>
      <c r="EU3" s="56">
        <v>15</v>
      </c>
      <c r="EV3" s="56"/>
      <c r="EW3" s="56"/>
      <c r="EX3" s="56"/>
      <c r="EY3" s="56"/>
      <c r="EZ3" s="72"/>
      <c r="FA3" s="56"/>
      <c r="FB3" s="56">
        <v>32</v>
      </c>
      <c r="FC3" s="56"/>
      <c r="FD3" s="56"/>
      <c r="FE3" s="56"/>
      <c r="FF3" s="56"/>
      <c r="FG3" s="56"/>
      <c r="FH3" s="56"/>
      <c r="FI3" s="56"/>
      <c r="FJ3" s="56"/>
      <c r="FK3" s="56"/>
      <c r="FL3" s="56">
        <v>21</v>
      </c>
      <c r="FM3" s="56"/>
      <c r="FN3" s="56"/>
      <c r="FO3" s="56">
        <v>10</v>
      </c>
      <c r="FP3" s="56"/>
      <c r="FQ3" s="56"/>
      <c r="FR3" s="56"/>
      <c r="FS3" s="56">
        <v>130</v>
      </c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>
        <v>7.2</v>
      </c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</row>
    <row r="4" spans="1:218" ht="12.75">
      <c r="A4" s="18" t="s">
        <v>12</v>
      </c>
      <c r="B4" s="2">
        <f t="shared" si="0"/>
        <v>28</v>
      </c>
      <c r="C4" s="54">
        <f t="shared" si="1"/>
        <v>742.4999999999999</v>
      </c>
      <c r="D4" s="55"/>
      <c r="E4" s="57"/>
      <c r="F4" s="57"/>
      <c r="G4" s="57"/>
      <c r="H4" s="57"/>
      <c r="I4" s="57">
        <v>19</v>
      </c>
      <c r="J4" s="57"/>
      <c r="K4" s="57"/>
      <c r="L4" s="57"/>
      <c r="M4" s="57"/>
      <c r="N4" s="57"/>
      <c r="O4" s="57">
        <v>21.097</v>
      </c>
      <c r="P4" s="57"/>
      <c r="Q4" s="57"/>
      <c r="R4" s="57"/>
      <c r="S4" s="57"/>
      <c r="T4" s="57"/>
      <c r="U4" s="57"/>
      <c r="V4" s="57"/>
      <c r="W4" s="57"/>
      <c r="X4" s="57"/>
      <c r="Y4" s="57">
        <v>42.195</v>
      </c>
      <c r="Z4" s="57"/>
      <c r="AA4" s="57"/>
      <c r="AB4" s="57"/>
      <c r="AC4" s="57"/>
      <c r="AD4" s="57"/>
      <c r="AE4" s="57"/>
      <c r="AF4" s="57"/>
      <c r="AG4" s="57">
        <v>21.097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>
        <v>21</v>
      </c>
      <c r="AX4" s="57"/>
      <c r="AY4" s="57"/>
      <c r="AZ4" s="57"/>
      <c r="BA4" s="57"/>
      <c r="BB4" s="57">
        <v>40</v>
      </c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>
        <v>27.2</v>
      </c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>
        <v>101</v>
      </c>
      <c r="CB4" s="57"/>
      <c r="CC4" s="57"/>
      <c r="CD4" s="57">
        <v>4.5</v>
      </c>
      <c r="CE4" s="57"/>
      <c r="CF4" s="57">
        <v>15.5</v>
      </c>
      <c r="CG4" s="57"/>
      <c r="CH4" s="57"/>
      <c r="CI4" s="57"/>
      <c r="CJ4" s="57"/>
      <c r="CK4" s="57"/>
      <c r="CL4" s="57"/>
      <c r="CM4" s="57"/>
      <c r="CN4" s="57"/>
      <c r="CO4" s="57">
        <v>36</v>
      </c>
      <c r="CP4" s="57"/>
      <c r="CQ4" s="57"/>
      <c r="CR4" s="57"/>
      <c r="CS4" s="57"/>
      <c r="CT4" s="57">
        <v>12.5</v>
      </c>
      <c r="CU4" s="57"/>
      <c r="CV4" s="57"/>
      <c r="CW4" s="57">
        <v>16.2</v>
      </c>
      <c r="CX4" s="57">
        <v>12</v>
      </c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>
        <v>12</v>
      </c>
      <c r="DK4" s="57"/>
      <c r="DL4" s="57"/>
      <c r="DM4" s="57"/>
      <c r="DN4" s="57"/>
      <c r="DO4" s="57">
        <v>16</v>
      </c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>
        <v>22</v>
      </c>
      <c r="EE4" s="57"/>
      <c r="EF4" s="57"/>
      <c r="EG4" s="57"/>
      <c r="EH4" s="57"/>
      <c r="EI4" s="57"/>
      <c r="EJ4" s="57"/>
      <c r="EK4" s="57">
        <v>10</v>
      </c>
      <c r="EL4" s="57"/>
      <c r="EM4" s="57">
        <v>50</v>
      </c>
      <c r="EN4" s="57"/>
      <c r="EO4" s="57"/>
      <c r="EP4" s="57"/>
      <c r="EQ4" s="57"/>
      <c r="ER4" s="57"/>
      <c r="ES4" s="57"/>
      <c r="ET4" s="57"/>
      <c r="EU4" s="57"/>
      <c r="EV4" s="57"/>
      <c r="EW4" s="57">
        <v>21.097</v>
      </c>
      <c r="EX4" s="57"/>
      <c r="EY4" s="57">
        <v>70</v>
      </c>
      <c r="EZ4" s="72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>
        <v>51.42</v>
      </c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>
        <v>10</v>
      </c>
      <c r="FW4" s="57"/>
      <c r="FX4" s="57"/>
      <c r="FY4" s="57"/>
      <c r="FZ4" s="57"/>
      <c r="GA4" s="57">
        <v>16.5</v>
      </c>
      <c r="GB4" s="57"/>
      <c r="GC4" s="57"/>
      <c r="GD4" s="57"/>
      <c r="GE4" s="57"/>
      <c r="GF4" s="57">
        <v>21.097</v>
      </c>
      <c r="GG4" s="57"/>
      <c r="GH4" s="57"/>
      <c r="GI4" s="57">
        <v>21.097</v>
      </c>
      <c r="GJ4" s="57"/>
      <c r="GK4" s="57">
        <v>22</v>
      </c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>
        <v>10</v>
      </c>
      <c r="HC4" s="57"/>
      <c r="HD4" s="57"/>
      <c r="HE4" s="57"/>
      <c r="HF4" s="57"/>
      <c r="HG4" s="57"/>
      <c r="HH4" s="57"/>
      <c r="HI4" s="57"/>
      <c r="HJ4" s="57"/>
    </row>
    <row r="5" spans="1:218" ht="12.75">
      <c r="A5" s="18" t="s">
        <v>140</v>
      </c>
      <c r="B5" s="2">
        <f t="shared" si="0"/>
        <v>36</v>
      </c>
      <c r="C5" s="54">
        <f t="shared" si="1"/>
        <v>579.856</v>
      </c>
      <c r="D5" s="55">
        <v>26.85</v>
      </c>
      <c r="E5" s="57"/>
      <c r="F5" s="57">
        <v>10</v>
      </c>
      <c r="G5" s="57"/>
      <c r="H5" s="57"/>
      <c r="I5" s="57"/>
      <c r="J5" s="57"/>
      <c r="K5" s="57"/>
      <c r="L5" s="57"/>
      <c r="M5" s="57">
        <v>21.097</v>
      </c>
      <c r="N5" s="57"/>
      <c r="O5" s="57"/>
      <c r="P5" s="57"/>
      <c r="Q5" s="57">
        <v>25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>
        <v>6</v>
      </c>
      <c r="AE5" s="57"/>
      <c r="AF5" s="57"/>
      <c r="AG5" s="57">
        <v>21.097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>
        <v>50</v>
      </c>
      <c r="BA5" s="57"/>
      <c r="BB5" s="57"/>
      <c r="BC5" s="57"/>
      <c r="BD5" s="57"/>
      <c r="BE5" s="57"/>
      <c r="BF5" s="57"/>
      <c r="BG5" s="57"/>
      <c r="BH5" s="57"/>
      <c r="BI5" s="57">
        <v>43</v>
      </c>
      <c r="BJ5" s="57"/>
      <c r="BK5" s="57"/>
      <c r="BL5" s="57"/>
      <c r="BM5" s="57"/>
      <c r="BN5" s="57"/>
      <c r="BO5" s="57"/>
      <c r="BP5" s="57"/>
      <c r="BQ5" s="57"/>
      <c r="BR5" s="57">
        <v>21</v>
      </c>
      <c r="BS5" s="57"/>
      <c r="BT5" s="57"/>
      <c r="BU5" s="57"/>
      <c r="BV5" s="57"/>
      <c r="BW5" s="57"/>
      <c r="BX5" s="57"/>
      <c r="BY5" s="57"/>
      <c r="BZ5" s="57"/>
      <c r="CA5" s="57">
        <v>101</v>
      </c>
      <c r="CB5" s="57"/>
      <c r="CC5" s="57"/>
      <c r="CD5" s="57">
        <v>4.5</v>
      </c>
      <c r="CE5" s="57"/>
      <c r="CF5" s="57"/>
      <c r="CG5" s="57"/>
      <c r="CH5" s="57"/>
      <c r="CI5" s="57"/>
      <c r="CJ5" s="57"/>
      <c r="CK5" s="57"/>
      <c r="CL5" s="57"/>
      <c r="CM5" s="57"/>
      <c r="CN5" s="57">
        <v>6</v>
      </c>
      <c r="CO5" s="57"/>
      <c r="CP5" s="57">
        <v>10</v>
      </c>
      <c r="CQ5" s="57"/>
      <c r="CR5" s="57"/>
      <c r="CS5" s="57">
        <v>5.1</v>
      </c>
      <c r="CT5" s="57"/>
      <c r="CU5" s="57"/>
      <c r="CV5" s="57">
        <v>5</v>
      </c>
      <c r="CW5" s="57"/>
      <c r="CX5" s="57">
        <v>12</v>
      </c>
      <c r="CY5" s="57"/>
      <c r="CZ5" s="57">
        <v>9</v>
      </c>
      <c r="DA5" s="57"/>
      <c r="DB5" s="57"/>
      <c r="DC5" s="57"/>
      <c r="DD5" s="57">
        <v>9</v>
      </c>
      <c r="DE5" s="57">
        <v>6</v>
      </c>
      <c r="DF5" s="57">
        <v>8</v>
      </c>
      <c r="DG5" s="57"/>
      <c r="DH5" s="57"/>
      <c r="DI5" s="57"/>
      <c r="DJ5" s="57"/>
      <c r="DK5" s="57"/>
      <c r="DL5" s="57">
        <v>5.5</v>
      </c>
      <c r="DM5" s="57">
        <v>7</v>
      </c>
      <c r="DN5" s="57"/>
      <c r="DO5" s="57"/>
      <c r="DP5" s="57">
        <v>9</v>
      </c>
      <c r="DQ5" s="57"/>
      <c r="DR5" s="57"/>
      <c r="DS5" s="57"/>
      <c r="DT5" s="57"/>
      <c r="DU5" s="57"/>
      <c r="DV5" s="57"/>
      <c r="DW5" s="57">
        <v>6.47</v>
      </c>
      <c r="DX5" s="57">
        <v>6</v>
      </c>
      <c r="DY5" s="57"/>
      <c r="DZ5" s="57"/>
      <c r="EA5" s="57"/>
      <c r="EB5" s="57"/>
      <c r="EC5" s="57"/>
      <c r="ED5" s="57"/>
      <c r="EE5" s="57">
        <v>30</v>
      </c>
      <c r="EF5" s="57"/>
      <c r="EG5" s="57"/>
      <c r="EH5" s="57"/>
      <c r="EI5" s="57"/>
      <c r="EJ5" s="57"/>
      <c r="EK5" s="57">
        <v>10</v>
      </c>
      <c r="EL5" s="57"/>
      <c r="EM5" s="57"/>
      <c r="EN5" s="57"/>
      <c r="EO5" s="57"/>
      <c r="EP5" s="57">
        <v>11.145</v>
      </c>
      <c r="EQ5" s="57"/>
      <c r="ER5" s="57"/>
      <c r="ES5" s="57"/>
      <c r="ET5" s="57"/>
      <c r="EU5" s="57"/>
      <c r="EV5" s="57"/>
      <c r="EW5" s="57"/>
      <c r="EX5" s="57"/>
      <c r="EY5" s="57"/>
      <c r="EZ5" s="72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>
        <v>10</v>
      </c>
      <c r="FP5" s="57"/>
      <c r="FQ5" s="57">
        <v>14.3</v>
      </c>
      <c r="FR5" s="57"/>
      <c r="FS5" s="57"/>
      <c r="FT5" s="57"/>
      <c r="FU5" s="57"/>
      <c r="FV5" s="57">
        <v>10</v>
      </c>
      <c r="FW5" s="57"/>
      <c r="FX5" s="57"/>
      <c r="FY5" s="57"/>
      <c r="FZ5" s="57"/>
      <c r="GA5" s="57">
        <v>16.5</v>
      </c>
      <c r="GB5" s="57"/>
      <c r="GC5" s="57"/>
      <c r="GD5" s="57"/>
      <c r="GE5" s="57"/>
      <c r="GF5" s="57"/>
      <c r="GG5" s="57">
        <v>11</v>
      </c>
      <c r="GH5" s="57"/>
      <c r="GI5" s="57">
        <v>21.097</v>
      </c>
      <c r="GJ5" s="57"/>
      <c r="GK5" s="57"/>
      <c r="GL5" s="57">
        <v>7.2</v>
      </c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>
        <v>5</v>
      </c>
      <c r="HD5" s="57"/>
      <c r="HE5" s="57"/>
      <c r="HF5" s="57"/>
      <c r="HG5" s="57"/>
      <c r="HH5" s="57"/>
      <c r="HI5" s="57"/>
      <c r="HJ5" s="57"/>
    </row>
    <row r="6" spans="1:218" ht="12.75">
      <c r="A6" s="18" t="s">
        <v>176</v>
      </c>
      <c r="B6" s="2">
        <f t="shared" si="0"/>
        <v>66</v>
      </c>
      <c r="C6" s="54">
        <f t="shared" si="1"/>
        <v>560.451</v>
      </c>
      <c r="D6" s="55"/>
      <c r="E6" s="57"/>
      <c r="F6" s="57">
        <v>10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>
        <v>21.097</v>
      </c>
      <c r="AH6" s="57"/>
      <c r="AI6" s="57"/>
      <c r="AJ6" s="57"/>
      <c r="AK6" s="57"/>
      <c r="AL6" s="57"/>
      <c r="AM6" s="57">
        <v>4.5</v>
      </c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>
        <v>8.4</v>
      </c>
      <c r="AY6" s="57"/>
      <c r="AZ6" s="57"/>
      <c r="BA6" s="57"/>
      <c r="BB6" s="57"/>
      <c r="BC6" s="57"/>
      <c r="BD6" s="57"/>
      <c r="BE6" s="57"/>
      <c r="BF6" s="57"/>
      <c r="BG6" s="57">
        <v>9.1</v>
      </c>
      <c r="BH6" s="57">
        <v>12</v>
      </c>
      <c r="BI6" s="57"/>
      <c r="BJ6" s="57"/>
      <c r="BK6" s="57"/>
      <c r="BL6" s="57">
        <v>6.262</v>
      </c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>
        <v>10</v>
      </c>
      <c r="BX6" s="57">
        <v>10</v>
      </c>
      <c r="BY6" s="57"/>
      <c r="BZ6" s="57">
        <v>7</v>
      </c>
      <c r="CA6" s="57"/>
      <c r="CB6" s="57"/>
      <c r="CC6" s="57">
        <v>6.67</v>
      </c>
      <c r="CD6" s="57">
        <v>4.5</v>
      </c>
      <c r="CE6" s="57"/>
      <c r="CF6" s="57"/>
      <c r="CG6" s="57"/>
      <c r="CH6" s="57">
        <v>10</v>
      </c>
      <c r="CI6" s="57"/>
      <c r="CJ6" s="57"/>
      <c r="CK6" s="57"/>
      <c r="CL6" s="57"/>
      <c r="CM6" s="57"/>
      <c r="CN6" s="57">
        <v>6</v>
      </c>
      <c r="CO6" s="57"/>
      <c r="CP6" s="57">
        <v>10</v>
      </c>
      <c r="CQ6" s="57"/>
      <c r="CR6" s="57"/>
      <c r="CS6" s="57">
        <v>5.1</v>
      </c>
      <c r="CT6" s="57"/>
      <c r="CU6" s="57"/>
      <c r="CV6" s="57">
        <v>5</v>
      </c>
      <c r="CW6" s="57"/>
      <c r="CX6" s="57"/>
      <c r="CY6" s="57">
        <v>4</v>
      </c>
      <c r="CZ6" s="57">
        <v>9</v>
      </c>
      <c r="DA6" s="57"/>
      <c r="DB6" s="57">
        <v>10</v>
      </c>
      <c r="DC6" s="57"/>
      <c r="DD6" s="57">
        <v>9</v>
      </c>
      <c r="DE6" s="57">
        <v>6</v>
      </c>
      <c r="DF6" s="57">
        <v>8</v>
      </c>
      <c r="DG6" s="57"/>
      <c r="DH6" s="57"/>
      <c r="DI6" s="57">
        <v>6</v>
      </c>
      <c r="DJ6" s="57"/>
      <c r="DK6" s="57"/>
      <c r="DL6" s="57">
        <v>5.5</v>
      </c>
      <c r="DM6" s="57"/>
      <c r="DN6" s="57"/>
      <c r="DO6" s="57"/>
      <c r="DP6" s="57">
        <v>9</v>
      </c>
      <c r="DQ6" s="57"/>
      <c r="DR6" s="57"/>
      <c r="DS6" s="57">
        <v>9</v>
      </c>
      <c r="DT6" s="57">
        <v>15.3</v>
      </c>
      <c r="DU6" s="57">
        <v>6</v>
      </c>
      <c r="DV6" s="57">
        <v>7.4</v>
      </c>
      <c r="DW6" s="57">
        <v>6.47</v>
      </c>
      <c r="DX6" s="57">
        <v>6</v>
      </c>
      <c r="DY6" s="57"/>
      <c r="DZ6" s="57">
        <v>5</v>
      </c>
      <c r="EA6" s="57">
        <v>4.6</v>
      </c>
      <c r="EB6" s="57"/>
      <c r="EC6" s="57">
        <v>7.1</v>
      </c>
      <c r="ED6" s="57"/>
      <c r="EE6" s="57"/>
      <c r="EF6" s="57">
        <v>8</v>
      </c>
      <c r="EG6" s="57">
        <v>9</v>
      </c>
      <c r="EH6" s="57">
        <v>8.2</v>
      </c>
      <c r="EI6" s="57">
        <v>5</v>
      </c>
      <c r="EJ6" s="57"/>
      <c r="EK6" s="57">
        <v>10</v>
      </c>
      <c r="EL6" s="57">
        <v>5.091</v>
      </c>
      <c r="EM6" s="57"/>
      <c r="EN6" s="57"/>
      <c r="EO6" s="57"/>
      <c r="EP6" s="57">
        <v>11.145</v>
      </c>
      <c r="EQ6" s="57"/>
      <c r="ER6" s="57"/>
      <c r="ES6" s="57"/>
      <c r="ET6" s="57">
        <v>5.5</v>
      </c>
      <c r="EU6" s="57"/>
      <c r="EV6" s="57"/>
      <c r="EW6" s="57">
        <v>21.097</v>
      </c>
      <c r="EX6" s="57">
        <v>4</v>
      </c>
      <c r="EY6" s="57"/>
      <c r="EZ6" s="72"/>
      <c r="FA6" s="57">
        <v>10</v>
      </c>
      <c r="FB6" s="57"/>
      <c r="FC6" s="57">
        <v>5.572</v>
      </c>
      <c r="FD6" s="57">
        <v>7.3</v>
      </c>
      <c r="FE6" s="57"/>
      <c r="FF6" s="57"/>
      <c r="FG6" s="57"/>
      <c r="FH6" s="57"/>
      <c r="FI6" s="57"/>
      <c r="FJ6" s="57">
        <v>10</v>
      </c>
      <c r="FK6" s="57"/>
      <c r="FL6" s="57"/>
      <c r="FM6" s="57"/>
      <c r="FN6" s="57"/>
      <c r="FO6" s="57">
        <v>10</v>
      </c>
      <c r="FP6" s="57"/>
      <c r="FQ6" s="57">
        <v>14.3</v>
      </c>
      <c r="FR6" s="57"/>
      <c r="FS6" s="57"/>
      <c r="FT6" s="57"/>
      <c r="FU6" s="57"/>
      <c r="FV6" s="57">
        <v>10</v>
      </c>
      <c r="FW6" s="57">
        <v>1.3</v>
      </c>
      <c r="FX6" s="57"/>
      <c r="FY6" s="57">
        <v>10</v>
      </c>
      <c r="FZ6" s="57"/>
      <c r="GA6" s="57">
        <v>16.5</v>
      </c>
      <c r="GB6" s="57"/>
      <c r="GC6" s="57"/>
      <c r="GD6" s="57"/>
      <c r="GE6" s="57"/>
      <c r="GF6" s="57"/>
      <c r="GG6" s="57">
        <v>11</v>
      </c>
      <c r="GH6" s="57"/>
      <c r="GI6" s="57">
        <v>21.097</v>
      </c>
      <c r="GJ6" s="57"/>
      <c r="GK6" s="57"/>
      <c r="GL6" s="57">
        <v>7.2</v>
      </c>
      <c r="GM6" s="57"/>
      <c r="GN6" s="57">
        <v>10</v>
      </c>
      <c r="GO6" s="57">
        <v>10</v>
      </c>
      <c r="GP6" s="57">
        <v>7.2</v>
      </c>
      <c r="GQ6" s="57"/>
      <c r="GR6" s="57"/>
      <c r="GS6" s="57">
        <v>8.5</v>
      </c>
      <c r="GT6" s="57"/>
      <c r="GU6" s="57">
        <v>6.4</v>
      </c>
      <c r="GV6" s="57"/>
      <c r="GW6" s="57">
        <v>10.55</v>
      </c>
      <c r="GX6" s="57"/>
      <c r="GY6" s="57"/>
      <c r="GZ6" s="57"/>
      <c r="HA6" s="57">
        <v>2.5</v>
      </c>
      <c r="HB6" s="57"/>
      <c r="HC6" s="57">
        <v>5</v>
      </c>
      <c r="HD6" s="57"/>
      <c r="HE6" s="57"/>
      <c r="HF6" s="57"/>
      <c r="HG6" s="57"/>
      <c r="HH6" s="57"/>
      <c r="HI6" s="57"/>
      <c r="HJ6" s="57"/>
    </row>
    <row r="7" spans="1:218" ht="12.75">
      <c r="A7" s="18" t="s">
        <v>165</v>
      </c>
      <c r="B7" s="2">
        <f t="shared" si="0"/>
        <v>49</v>
      </c>
      <c r="C7" s="54">
        <f t="shared" si="1"/>
        <v>484.104</v>
      </c>
      <c r="D7" s="55"/>
      <c r="E7" s="57"/>
      <c r="F7" s="57">
        <v>10</v>
      </c>
      <c r="G7" s="57"/>
      <c r="H7" s="57"/>
      <c r="I7" s="57"/>
      <c r="J7" s="57"/>
      <c r="K7" s="57"/>
      <c r="L7" s="57"/>
      <c r="M7" s="57">
        <v>21.097</v>
      </c>
      <c r="N7" s="57"/>
      <c r="O7" s="57"/>
      <c r="P7" s="57"/>
      <c r="Q7" s="57"/>
      <c r="R7" s="57"/>
      <c r="S7" s="57"/>
      <c r="T7" s="57"/>
      <c r="U7" s="57"/>
      <c r="V7" s="57"/>
      <c r="W7" s="57">
        <v>9.1</v>
      </c>
      <c r="X7" s="57"/>
      <c r="Y7" s="57"/>
      <c r="Z7" s="57"/>
      <c r="AA7" s="57"/>
      <c r="AB7" s="57"/>
      <c r="AC7" s="57"/>
      <c r="AD7" s="57">
        <v>6</v>
      </c>
      <c r="AE7" s="57"/>
      <c r="AF7" s="57"/>
      <c r="AG7" s="57">
        <v>21.097</v>
      </c>
      <c r="AH7" s="57"/>
      <c r="AI7" s="57"/>
      <c r="AJ7" s="57"/>
      <c r="AK7" s="57"/>
      <c r="AL7" s="57">
        <v>4.76</v>
      </c>
      <c r="AM7" s="57">
        <v>4.5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>
        <v>8.4</v>
      </c>
      <c r="AY7" s="57"/>
      <c r="AZ7" s="57"/>
      <c r="BA7" s="57"/>
      <c r="BB7" s="57"/>
      <c r="BC7" s="57"/>
      <c r="BD7" s="57"/>
      <c r="BE7" s="57"/>
      <c r="BF7" s="57"/>
      <c r="BG7" s="57">
        <v>9.1</v>
      </c>
      <c r="BH7" s="57">
        <v>12</v>
      </c>
      <c r="BI7" s="57"/>
      <c r="BJ7" s="57"/>
      <c r="BK7" s="57"/>
      <c r="BL7" s="57"/>
      <c r="BM7" s="57"/>
      <c r="BN7" s="57"/>
      <c r="BO7" s="57"/>
      <c r="BP7" s="57">
        <v>21.097</v>
      </c>
      <c r="BQ7" s="57">
        <v>8</v>
      </c>
      <c r="BR7" s="57"/>
      <c r="BS7" s="57"/>
      <c r="BT7" s="57"/>
      <c r="BU7" s="57">
        <v>6.6</v>
      </c>
      <c r="BV7" s="57"/>
      <c r="BW7" s="57">
        <v>10</v>
      </c>
      <c r="BX7" s="57">
        <v>10</v>
      </c>
      <c r="BY7" s="57"/>
      <c r="BZ7" s="57">
        <v>7</v>
      </c>
      <c r="CA7" s="57"/>
      <c r="CB7" s="57"/>
      <c r="CC7" s="57">
        <v>6.67</v>
      </c>
      <c r="CD7" s="57">
        <v>4.5</v>
      </c>
      <c r="CE7" s="57"/>
      <c r="CF7" s="57"/>
      <c r="CG7" s="57"/>
      <c r="CH7" s="57"/>
      <c r="CI7" s="57"/>
      <c r="CJ7" s="57"/>
      <c r="CK7" s="57"/>
      <c r="CL7" s="57"/>
      <c r="CM7" s="57"/>
      <c r="CN7" s="57">
        <v>6</v>
      </c>
      <c r="CO7" s="57"/>
      <c r="CP7" s="57">
        <v>10</v>
      </c>
      <c r="CQ7" s="57"/>
      <c r="CR7" s="57"/>
      <c r="CS7" s="57">
        <v>6.8</v>
      </c>
      <c r="CT7" s="57"/>
      <c r="CU7" s="57"/>
      <c r="CV7" s="57">
        <v>5</v>
      </c>
      <c r="CW7" s="57"/>
      <c r="CX7" s="57"/>
      <c r="CY7" s="57"/>
      <c r="CZ7" s="57">
        <v>9</v>
      </c>
      <c r="DA7" s="57"/>
      <c r="DB7" s="57"/>
      <c r="DC7" s="57"/>
      <c r="DD7" s="57"/>
      <c r="DE7" s="57"/>
      <c r="DF7" s="57"/>
      <c r="DG7" s="57">
        <v>14</v>
      </c>
      <c r="DH7" s="57">
        <v>7.5</v>
      </c>
      <c r="DI7" s="57"/>
      <c r="DJ7" s="57"/>
      <c r="DK7" s="57"/>
      <c r="DL7" s="57">
        <v>5.5</v>
      </c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>
        <v>6.47</v>
      </c>
      <c r="DX7" s="57">
        <v>6</v>
      </c>
      <c r="DY7" s="57"/>
      <c r="DZ7" s="57">
        <v>5</v>
      </c>
      <c r="EA7" s="57"/>
      <c r="EB7" s="57"/>
      <c r="EC7" s="57"/>
      <c r="ED7" s="57"/>
      <c r="EE7" s="57"/>
      <c r="EF7" s="57"/>
      <c r="EG7" s="57">
        <v>9</v>
      </c>
      <c r="EH7" s="57"/>
      <c r="EI7" s="57">
        <v>5</v>
      </c>
      <c r="EJ7" s="57"/>
      <c r="EK7" s="57"/>
      <c r="EL7" s="57"/>
      <c r="EM7" s="57"/>
      <c r="EN7" s="57">
        <v>7</v>
      </c>
      <c r="EO7" s="57"/>
      <c r="EP7" s="57"/>
      <c r="EQ7" s="57">
        <v>8.5</v>
      </c>
      <c r="ER7" s="57"/>
      <c r="ES7" s="57"/>
      <c r="ET7" s="57"/>
      <c r="EU7" s="57"/>
      <c r="EV7" s="57"/>
      <c r="EW7" s="57">
        <v>21.097</v>
      </c>
      <c r="EX7" s="57"/>
      <c r="EY7" s="57"/>
      <c r="EZ7" s="72"/>
      <c r="FA7" s="57">
        <v>10</v>
      </c>
      <c r="FB7" s="57"/>
      <c r="FC7" s="57">
        <v>5.572</v>
      </c>
      <c r="FD7" s="57">
        <v>7.3</v>
      </c>
      <c r="FE7" s="57"/>
      <c r="FF7" s="57"/>
      <c r="FG7" s="57"/>
      <c r="FH7" s="57"/>
      <c r="FI7" s="57"/>
      <c r="FJ7" s="57">
        <v>10</v>
      </c>
      <c r="FK7" s="57"/>
      <c r="FL7" s="57"/>
      <c r="FM7" s="57"/>
      <c r="FN7" s="57"/>
      <c r="FO7" s="57">
        <v>10</v>
      </c>
      <c r="FP7" s="57"/>
      <c r="FQ7" s="57"/>
      <c r="FR7" s="57"/>
      <c r="FS7" s="57"/>
      <c r="FT7" s="57">
        <v>21.097</v>
      </c>
      <c r="FU7" s="57"/>
      <c r="FV7" s="57"/>
      <c r="FW7" s="57"/>
      <c r="FX7" s="57"/>
      <c r="FY7" s="57">
        <v>10</v>
      </c>
      <c r="FZ7" s="57"/>
      <c r="GA7" s="57">
        <v>16.5</v>
      </c>
      <c r="GB7" s="57"/>
      <c r="GC7" s="57"/>
      <c r="GD7" s="57"/>
      <c r="GE7" s="57"/>
      <c r="GF7" s="57"/>
      <c r="GG7" s="57">
        <v>11</v>
      </c>
      <c r="GH7" s="57"/>
      <c r="GI7" s="57">
        <v>21.097</v>
      </c>
      <c r="GJ7" s="57"/>
      <c r="GK7" s="57"/>
      <c r="GL7" s="57">
        <v>7.2</v>
      </c>
      <c r="GM7" s="57"/>
      <c r="GN7" s="57">
        <v>10</v>
      </c>
      <c r="GO7" s="57"/>
      <c r="GP7" s="57"/>
      <c r="GQ7" s="57">
        <v>12</v>
      </c>
      <c r="GR7" s="57"/>
      <c r="GS7" s="57"/>
      <c r="GT7" s="57"/>
      <c r="GU7" s="57"/>
      <c r="GV7" s="57"/>
      <c r="GW7" s="57">
        <v>10.55</v>
      </c>
      <c r="GX7" s="57"/>
      <c r="GY7" s="57"/>
      <c r="GZ7" s="57"/>
      <c r="HA7" s="57"/>
      <c r="HB7" s="57">
        <v>10</v>
      </c>
      <c r="HC7" s="57"/>
      <c r="HD7" s="57"/>
      <c r="HE7" s="57"/>
      <c r="HF7" s="57"/>
      <c r="HG7" s="57"/>
      <c r="HH7" s="57"/>
      <c r="HI7" s="57"/>
      <c r="HJ7" s="57"/>
    </row>
    <row r="8" spans="1:218" ht="12.75">
      <c r="A8" s="19" t="s">
        <v>123</v>
      </c>
      <c r="B8" s="2">
        <f t="shared" si="0"/>
        <v>28</v>
      </c>
      <c r="C8" s="54">
        <f t="shared" si="1"/>
        <v>449.07199999999995</v>
      </c>
      <c r="D8" s="55"/>
      <c r="E8" s="57">
        <v>10</v>
      </c>
      <c r="F8" s="57">
        <v>10</v>
      </c>
      <c r="G8" s="57"/>
      <c r="H8" s="57"/>
      <c r="I8" s="57">
        <v>19</v>
      </c>
      <c r="J8" s="57"/>
      <c r="K8" s="57"/>
      <c r="L8" s="57"/>
      <c r="M8" s="57"/>
      <c r="N8" s="57"/>
      <c r="O8" s="57">
        <v>21.097</v>
      </c>
      <c r="P8" s="57"/>
      <c r="Q8" s="57">
        <v>25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>
        <v>21.097</v>
      </c>
      <c r="AH8" s="57"/>
      <c r="AI8" s="57"/>
      <c r="AJ8" s="57"/>
      <c r="AK8" s="57"/>
      <c r="AL8" s="57"/>
      <c r="AM8" s="57"/>
      <c r="AN8" s="57"/>
      <c r="AO8" s="57"/>
      <c r="AP8" s="57"/>
      <c r="AQ8" s="57">
        <v>28</v>
      </c>
      <c r="AR8" s="57"/>
      <c r="AS8" s="57"/>
      <c r="AT8" s="57"/>
      <c r="AU8" s="57"/>
      <c r="AV8" s="57"/>
      <c r="AW8" s="57"/>
      <c r="AX8" s="57">
        <v>8.4</v>
      </c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>
        <v>21.097</v>
      </c>
      <c r="BQ8" s="57"/>
      <c r="BR8" s="57"/>
      <c r="BS8" s="57"/>
      <c r="BT8" s="57"/>
      <c r="BU8" s="57"/>
      <c r="BV8" s="57"/>
      <c r="BW8" s="57">
        <v>10</v>
      </c>
      <c r="BX8" s="57"/>
      <c r="BY8" s="57"/>
      <c r="BZ8" s="57"/>
      <c r="CA8" s="57"/>
      <c r="CB8" s="57"/>
      <c r="CC8" s="57">
        <v>6.67</v>
      </c>
      <c r="CD8" s="57">
        <v>4.5</v>
      </c>
      <c r="CE8" s="57">
        <v>22</v>
      </c>
      <c r="CF8" s="57"/>
      <c r="CG8" s="57"/>
      <c r="CH8" s="57">
        <v>10</v>
      </c>
      <c r="CI8" s="57"/>
      <c r="CJ8" s="57"/>
      <c r="CK8" s="57"/>
      <c r="CL8" s="57"/>
      <c r="CM8" s="57"/>
      <c r="CN8" s="57"/>
      <c r="CO8" s="57"/>
      <c r="CP8" s="57">
        <v>10</v>
      </c>
      <c r="CQ8" s="57"/>
      <c r="CR8" s="57"/>
      <c r="CS8" s="57"/>
      <c r="CT8" s="57"/>
      <c r="CU8" s="57"/>
      <c r="CV8" s="57"/>
      <c r="CW8" s="57"/>
      <c r="CX8" s="57">
        <v>12</v>
      </c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>
        <v>14</v>
      </c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>
        <v>8</v>
      </c>
      <c r="EG8" s="57"/>
      <c r="EH8" s="57"/>
      <c r="EI8" s="57">
        <v>5</v>
      </c>
      <c r="EJ8" s="57"/>
      <c r="EK8" s="57"/>
      <c r="EL8" s="57"/>
      <c r="EM8" s="57"/>
      <c r="EN8" s="57"/>
      <c r="EO8" s="57"/>
      <c r="EP8" s="57">
        <v>11.145</v>
      </c>
      <c r="EQ8" s="57"/>
      <c r="ER8" s="57"/>
      <c r="ES8" s="57"/>
      <c r="ET8" s="57"/>
      <c r="EU8" s="57"/>
      <c r="EV8" s="57"/>
      <c r="EW8" s="57">
        <v>21.097</v>
      </c>
      <c r="EX8" s="57"/>
      <c r="EY8" s="57"/>
      <c r="EZ8" s="72"/>
      <c r="FA8" s="57"/>
      <c r="FB8" s="57"/>
      <c r="FC8" s="57">
        <v>5.572</v>
      </c>
      <c r="FD8" s="57">
        <v>7.3</v>
      </c>
      <c r="FE8" s="57"/>
      <c r="FF8" s="57"/>
      <c r="FG8" s="57"/>
      <c r="FH8" s="57">
        <v>25</v>
      </c>
      <c r="FI8" s="57"/>
      <c r="FJ8" s="57"/>
      <c r="FK8" s="57"/>
      <c r="FL8" s="57"/>
      <c r="FM8" s="57"/>
      <c r="FN8" s="57"/>
      <c r="FO8" s="57">
        <v>10</v>
      </c>
      <c r="FP8" s="57"/>
      <c r="FQ8" s="57"/>
      <c r="FR8" s="57">
        <v>71</v>
      </c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>
        <v>11</v>
      </c>
      <c r="GH8" s="57"/>
      <c r="GI8" s="57">
        <v>21.097</v>
      </c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</row>
    <row r="9" spans="1:218" ht="12.75">
      <c r="A9" s="17" t="s">
        <v>127</v>
      </c>
      <c r="B9" s="2">
        <f t="shared" si="0"/>
        <v>16</v>
      </c>
      <c r="C9" s="54">
        <f t="shared" si="1"/>
        <v>430.991</v>
      </c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>
        <v>21.097</v>
      </c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>
        <v>10</v>
      </c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>
        <v>43</v>
      </c>
      <c r="BJ9" s="56"/>
      <c r="BK9" s="56"/>
      <c r="BL9" s="56"/>
      <c r="BM9" s="56"/>
      <c r="BN9" s="56"/>
      <c r="BO9" s="56"/>
      <c r="BP9" s="56"/>
      <c r="BQ9" s="56"/>
      <c r="BR9" s="56"/>
      <c r="BS9" s="56">
        <v>21.097</v>
      </c>
      <c r="BT9" s="56"/>
      <c r="BU9" s="56"/>
      <c r="BV9" s="56"/>
      <c r="BW9" s="56"/>
      <c r="BX9" s="56"/>
      <c r="BY9" s="56"/>
      <c r="BZ9" s="56"/>
      <c r="CA9" s="56">
        <v>101</v>
      </c>
      <c r="CB9" s="56"/>
      <c r="CC9" s="56"/>
      <c r="CD9" s="56"/>
      <c r="CE9" s="56"/>
      <c r="CF9" s="56">
        <v>15.5</v>
      </c>
      <c r="CG9" s="56"/>
      <c r="CH9" s="56"/>
      <c r="CI9" s="56"/>
      <c r="CJ9" s="56"/>
      <c r="CK9" s="56"/>
      <c r="CL9" s="56"/>
      <c r="CM9" s="56"/>
      <c r="CN9" s="56"/>
      <c r="CO9" s="56"/>
      <c r="CP9" s="56">
        <v>10</v>
      </c>
      <c r="CQ9" s="56"/>
      <c r="CR9" s="56"/>
      <c r="CS9" s="56"/>
      <c r="CT9" s="56"/>
      <c r="CU9" s="56"/>
      <c r="CV9" s="56"/>
      <c r="CW9" s="56"/>
      <c r="CX9" s="56">
        <v>12</v>
      </c>
      <c r="CY9" s="56"/>
      <c r="CZ9" s="56"/>
      <c r="DA9" s="56"/>
      <c r="DB9" s="56"/>
      <c r="DC9" s="56">
        <v>62</v>
      </c>
      <c r="DD9" s="56"/>
      <c r="DE9" s="56"/>
      <c r="DF9" s="56"/>
      <c r="DG9" s="56"/>
      <c r="DH9" s="56"/>
      <c r="DI9" s="56"/>
      <c r="DJ9" s="56"/>
      <c r="DK9" s="56">
        <v>14</v>
      </c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72">
        <v>30</v>
      </c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>
        <v>10</v>
      </c>
      <c r="FP9" s="56"/>
      <c r="FQ9" s="56"/>
      <c r="FR9" s="56"/>
      <c r="FS9" s="56"/>
      <c r="FT9" s="56"/>
      <c r="FU9" s="56"/>
      <c r="FV9" s="56">
        <v>10</v>
      </c>
      <c r="FW9" s="56"/>
      <c r="FX9" s="56">
        <v>43</v>
      </c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>
        <v>21.097</v>
      </c>
      <c r="GJ9" s="56"/>
      <c r="GK9" s="56"/>
      <c r="GL9" s="56">
        <v>7.2</v>
      </c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</row>
    <row r="10" spans="1:218" ht="12.75">
      <c r="A10" s="19" t="s">
        <v>5</v>
      </c>
      <c r="B10" s="2">
        <f t="shared" si="0"/>
        <v>17</v>
      </c>
      <c r="C10" s="54">
        <f t="shared" si="1"/>
        <v>429.33299999999997</v>
      </c>
      <c r="D10" s="54"/>
      <c r="E10" s="56"/>
      <c r="F10" s="56"/>
      <c r="G10" s="56"/>
      <c r="H10" s="56"/>
      <c r="I10" s="56"/>
      <c r="J10" s="56"/>
      <c r="K10" s="56"/>
      <c r="L10" s="56">
        <v>47</v>
      </c>
      <c r="M10" s="56"/>
      <c r="N10" s="56"/>
      <c r="O10" s="56">
        <v>21.097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>
        <v>21.097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>
        <v>43</v>
      </c>
      <c r="BJ10" s="56"/>
      <c r="BK10" s="56"/>
      <c r="BL10" s="56"/>
      <c r="BM10" s="56"/>
      <c r="BN10" s="56"/>
      <c r="BO10" s="56"/>
      <c r="BP10" s="56"/>
      <c r="BQ10" s="56"/>
      <c r="BR10" s="56">
        <v>21</v>
      </c>
      <c r="BS10" s="56"/>
      <c r="BT10" s="56"/>
      <c r="BU10" s="56"/>
      <c r="BV10" s="56"/>
      <c r="BW10" s="56"/>
      <c r="BX10" s="56"/>
      <c r="BY10" s="56"/>
      <c r="BZ10" s="56"/>
      <c r="CA10" s="56">
        <v>101</v>
      </c>
      <c r="CB10" s="56"/>
      <c r="CC10" s="56"/>
      <c r="CD10" s="56"/>
      <c r="CE10" s="56"/>
      <c r="CF10" s="56"/>
      <c r="CG10" s="56"/>
      <c r="CH10" s="56"/>
      <c r="CI10" s="56"/>
      <c r="CJ10" s="56">
        <v>8</v>
      </c>
      <c r="CK10" s="56"/>
      <c r="CL10" s="56"/>
      <c r="CM10" s="56"/>
      <c r="CN10" s="56"/>
      <c r="CO10" s="56"/>
      <c r="CP10" s="56">
        <v>10</v>
      </c>
      <c r="CQ10" s="56"/>
      <c r="CR10" s="56"/>
      <c r="CS10" s="56"/>
      <c r="CT10" s="56">
        <v>12.5</v>
      </c>
      <c r="CU10" s="56"/>
      <c r="CV10" s="56"/>
      <c r="CW10" s="56"/>
      <c r="CX10" s="56">
        <v>12</v>
      </c>
      <c r="CY10" s="56"/>
      <c r="CZ10" s="56"/>
      <c r="DA10" s="56"/>
      <c r="DB10" s="56"/>
      <c r="DC10" s="56"/>
      <c r="DD10" s="56"/>
      <c r="DE10" s="56"/>
      <c r="DF10" s="56">
        <v>8</v>
      </c>
      <c r="DG10" s="56"/>
      <c r="DH10" s="56"/>
      <c r="DI10" s="56"/>
      <c r="DJ10" s="56"/>
      <c r="DK10" s="56">
        <v>14</v>
      </c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>
        <v>11.145</v>
      </c>
      <c r="EQ10" s="56"/>
      <c r="ER10" s="56"/>
      <c r="ES10" s="56"/>
      <c r="ET10" s="56"/>
      <c r="EU10" s="56"/>
      <c r="EV10" s="56"/>
      <c r="EW10" s="56">
        <v>21.097</v>
      </c>
      <c r="EX10" s="56"/>
      <c r="EY10" s="56"/>
      <c r="EZ10" s="72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>
        <v>14.3</v>
      </c>
      <c r="FR10" s="56"/>
      <c r="FS10" s="56"/>
      <c r="FT10" s="56"/>
      <c r="FU10" s="56"/>
      <c r="FV10" s="56"/>
      <c r="FW10" s="56"/>
      <c r="FX10" s="56">
        <v>43</v>
      </c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>
        <v>21.097</v>
      </c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</row>
    <row r="11" spans="1:218" ht="12.75">
      <c r="A11" s="19" t="s">
        <v>106</v>
      </c>
      <c r="B11" s="2">
        <f t="shared" si="0"/>
        <v>15</v>
      </c>
      <c r="C11" s="54">
        <f t="shared" si="1"/>
        <v>416.39700000000005</v>
      </c>
      <c r="D11" s="54"/>
      <c r="E11" s="56"/>
      <c r="F11" s="56">
        <v>10</v>
      </c>
      <c r="G11" s="56"/>
      <c r="H11" s="56"/>
      <c r="I11" s="56"/>
      <c r="J11" s="56"/>
      <c r="K11" s="56"/>
      <c r="L11" s="56">
        <v>47</v>
      </c>
      <c r="M11" s="56"/>
      <c r="N11" s="56"/>
      <c r="O11" s="56"/>
      <c r="P11" s="56"/>
      <c r="Q11" s="56">
        <v>25</v>
      </c>
      <c r="R11" s="56"/>
      <c r="S11" s="56"/>
      <c r="T11" s="56"/>
      <c r="U11" s="56">
        <v>28</v>
      </c>
      <c r="V11" s="56"/>
      <c r="W11" s="56"/>
      <c r="X11" s="56"/>
      <c r="Y11" s="56"/>
      <c r="Z11" s="56">
        <v>40</v>
      </c>
      <c r="AA11" s="56"/>
      <c r="AB11" s="56"/>
      <c r="AC11" s="56"/>
      <c r="AD11" s="56"/>
      <c r="AE11" s="56"/>
      <c r="AF11" s="56"/>
      <c r="AG11" s="56">
        <v>21.097</v>
      </c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>
        <v>50</v>
      </c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>
        <v>74.33</v>
      </c>
      <c r="BZ11" s="56"/>
      <c r="CA11" s="56"/>
      <c r="CB11" s="56"/>
      <c r="CC11" s="56"/>
      <c r="CD11" s="56">
        <v>4.5</v>
      </c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>
        <v>10</v>
      </c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>
        <v>50</v>
      </c>
      <c r="DO11" s="56"/>
      <c r="DP11" s="56"/>
      <c r="DQ11" s="56"/>
      <c r="DR11" s="56"/>
      <c r="DS11" s="56"/>
      <c r="DT11" s="56"/>
      <c r="DU11" s="56"/>
      <c r="DV11" s="56"/>
      <c r="DW11" s="56">
        <v>6.47</v>
      </c>
      <c r="DX11" s="56"/>
      <c r="DY11" s="56"/>
      <c r="DZ11" s="56"/>
      <c r="EA11" s="56"/>
      <c r="EB11" s="56"/>
      <c r="EC11" s="56"/>
      <c r="ED11" s="56"/>
      <c r="EE11" s="56">
        <v>30</v>
      </c>
      <c r="EF11" s="56"/>
      <c r="EG11" s="56"/>
      <c r="EH11" s="56"/>
      <c r="EI11" s="56"/>
      <c r="EJ11" s="56"/>
      <c r="EK11" s="56">
        <v>10</v>
      </c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72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>
        <v>10</v>
      </c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</row>
    <row r="12" spans="1:218" ht="12.75">
      <c r="A12" s="19" t="s">
        <v>87</v>
      </c>
      <c r="B12" s="2">
        <f t="shared" si="0"/>
        <v>15</v>
      </c>
      <c r="C12" s="54">
        <f t="shared" si="1"/>
        <v>399.751</v>
      </c>
      <c r="D12" s="54"/>
      <c r="E12" s="56"/>
      <c r="F12" s="56">
        <v>10</v>
      </c>
      <c r="G12" s="56"/>
      <c r="H12" s="56"/>
      <c r="I12" s="56"/>
      <c r="J12" s="56"/>
      <c r="K12" s="56"/>
      <c r="L12" s="56"/>
      <c r="M12" s="56">
        <v>21.097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>
        <v>42.195</v>
      </c>
      <c r="Z12" s="56"/>
      <c r="AA12" s="56"/>
      <c r="AB12" s="56"/>
      <c r="AC12" s="56"/>
      <c r="AD12" s="56"/>
      <c r="AE12" s="56"/>
      <c r="AF12" s="56"/>
      <c r="AG12" s="56">
        <v>21.097</v>
      </c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>
        <v>21</v>
      </c>
      <c r="AX12" s="56"/>
      <c r="AY12" s="56"/>
      <c r="AZ12" s="56"/>
      <c r="BA12" s="56"/>
      <c r="BB12" s="56">
        <v>40</v>
      </c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>
        <v>4.5</v>
      </c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>
        <v>36</v>
      </c>
      <c r="CP12" s="56"/>
      <c r="CQ12" s="56"/>
      <c r="CR12" s="56"/>
      <c r="CS12" s="56"/>
      <c r="CT12" s="56"/>
      <c r="CU12" s="56"/>
      <c r="CV12" s="56"/>
      <c r="CW12" s="56">
        <v>16.2</v>
      </c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>
        <v>12</v>
      </c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>
        <v>22</v>
      </c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>
        <v>11.145</v>
      </c>
      <c r="EQ12" s="56"/>
      <c r="ER12" s="56"/>
      <c r="ES12" s="56"/>
      <c r="ET12" s="56"/>
      <c r="EU12" s="56"/>
      <c r="EV12" s="56"/>
      <c r="EW12" s="56"/>
      <c r="EX12" s="56"/>
      <c r="EY12" s="56">
        <v>70</v>
      </c>
      <c r="EZ12" s="72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>
        <v>51.42</v>
      </c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>
        <v>21.097</v>
      </c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</row>
    <row r="13" spans="1:218" ht="12.75" customHeight="1">
      <c r="A13" s="19" t="s">
        <v>141</v>
      </c>
      <c r="B13" s="2">
        <f t="shared" si="0"/>
        <v>30</v>
      </c>
      <c r="C13" s="54">
        <f t="shared" si="1"/>
        <v>378.515</v>
      </c>
      <c r="D13" s="54">
        <v>26.85</v>
      </c>
      <c r="E13" s="56"/>
      <c r="F13" s="56">
        <v>10</v>
      </c>
      <c r="G13" s="56"/>
      <c r="H13" s="56"/>
      <c r="I13" s="56"/>
      <c r="J13" s="56"/>
      <c r="K13" s="56"/>
      <c r="L13" s="56"/>
      <c r="M13" s="56">
        <v>21.097</v>
      </c>
      <c r="N13" s="56"/>
      <c r="O13" s="56"/>
      <c r="P13" s="56"/>
      <c r="Q13" s="56"/>
      <c r="R13" s="56"/>
      <c r="S13" s="56"/>
      <c r="T13" s="56"/>
      <c r="U13" s="56"/>
      <c r="V13" s="56"/>
      <c r="W13" s="56">
        <v>9.1</v>
      </c>
      <c r="X13" s="56"/>
      <c r="Y13" s="56"/>
      <c r="Z13" s="56"/>
      <c r="AA13" s="56"/>
      <c r="AB13" s="56"/>
      <c r="AC13" s="56"/>
      <c r="AD13" s="56">
        <v>6</v>
      </c>
      <c r="AE13" s="56"/>
      <c r="AF13" s="56"/>
      <c r="AG13" s="56">
        <v>21.097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>
        <v>9.1</v>
      </c>
      <c r="BH13" s="56">
        <v>12</v>
      </c>
      <c r="BI13" s="56"/>
      <c r="BJ13" s="56"/>
      <c r="BK13" s="56"/>
      <c r="BL13" s="56">
        <v>6.262</v>
      </c>
      <c r="BM13" s="56"/>
      <c r="BN13" s="56"/>
      <c r="BO13" s="56"/>
      <c r="BP13" s="56"/>
      <c r="BQ13" s="56">
        <v>8</v>
      </c>
      <c r="BR13" s="56"/>
      <c r="BS13" s="56"/>
      <c r="BT13" s="56"/>
      <c r="BU13" s="56"/>
      <c r="BV13" s="56"/>
      <c r="BW13" s="56">
        <v>10</v>
      </c>
      <c r="BX13" s="56"/>
      <c r="BY13" s="56"/>
      <c r="BZ13" s="56"/>
      <c r="CA13" s="56"/>
      <c r="CB13" s="56"/>
      <c r="CC13" s="56">
        <v>6.67</v>
      </c>
      <c r="CD13" s="56">
        <v>4.5</v>
      </c>
      <c r="CE13" s="56"/>
      <c r="CF13" s="56"/>
      <c r="CG13" s="56"/>
      <c r="CH13" s="56"/>
      <c r="CI13" s="56"/>
      <c r="CJ13" s="56"/>
      <c r="CK13" s="56"/>
      <c r="CL13" s="56"/>
      <c r="CM13" s="56"/>
      <c r="CN13" s="56">
        <v>6</v>
      </c>
      <c r="CO13" s="56"/>
      <c r="CP13" s="56">
        <v>10</v>
      </c>
      <c r="CQ13" s="56"/>
      <c r="CR13" s="56"/>
      <c r="CS13" s="56"/>
      <c r="CT13" s="56"/>
      <c r="CU13" s="56"/>
      <c r="CV13" s="56">
        <v>5</v>
      </c>
      <c r="CW13" s="56"/>
      <c r="CX13" s="56"/>
      <c r="CY13" s="56"/>
      <c r="CZ13" s="56">
        <v>9</v>
      </c>
      <c r="DA13" s="56"/>
      <c r="DB13" s="56"/>
      <c r="DC13" s="56"/>
      <c r="DD13" s="56">
        <v>9</v>
      </c>
      <c r="DE13" s="56">
        <v>6</v>
      </c>
      <c r="DF13" s="56"/>
      <c r="DG13" s="56"/>
      <c r="DH13" s="56"/>
      <c r="DI13" s="56"/>
      <c r="DJ13" s="56"/>
      <c r="DK13" s="56"/>
      <c r="DL13" s="56">
        <v>5.5</v>
      </c>
      <c r="DM13" s="56">
        <v>7</v>
      </c>
      <c r="DN13" s="56"/>
      <c r="DO13" s="56"/>
      <c r="DP13" s="56">
        <v>9</v>
      </c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>
        <v>11.145</v>
      </c>
      <c r="EQ13" s="56"/>
      <c r="ER13" s="56"/>
      <c r="ES13" s="56"/>
      <c r="ET13" s="56"/>
      <c r="EU13" s="56"/>
      <c r="EV13" s="56"/>
      <c r="EW13" s="56">
        <v>21.097</v>
      </c>
      <c r="EX13" s="56"/>
      <c r="EY13" s="56"/>
      <c r="EZ13" s="72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>
        <v>10</v>
      </c>
      <c r="FP13" s="56"/>
      <c r="FQ13" s="56"/>
      <c r="FR13" s="56"/>
      <c r="FS13" s="56"/>
      <c r="FT13" s="56"/>
      <c r="FU13" s="56"/>
      <c r="FV13" s="56">
        <v>10</v>
      </c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>
        <v>11</v>
      </c>
      <c r="GH13" s="56"/>
      <c r="GI13" s="56">
        <v>21.097</v>
      </c>
      <c r="GJ13" s="56"/>
      <c r="GK13" s="56"/>
      <c r="GL13" s="56">
        <v>72</v>
      </c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>
        <v>5</v>
      </c>
      <c r="HD13" s="56"/>
      <c r="HE13" s="56"/>
      <c r="HF13" s="56"/>
      <c r="HG13" s="56"/>
      <c r="HH13" s="56"/>
      <c r="HI13" s="56"/>
      <c r="HJ13" s="56"/>
    </row>
    <row r="14" spans="1:218" ht="12.75">
      <c r="A14" s="19" t="s">
        <v>59</v>
      </c>
      <c r="B14" s="2">
        <f t="shared" si="0"/>
        <v>13</v>
      </c>
      <c r="C14" s="54">
        <f t="shared" si="1"/>
        <v>368.4359999999999</v>
      </c>
      <c r="D14" s="54"/>
      <c r="E14" s="56"/>
      <c r="F14" s="56">
        <v>10</v>
      </c>
      <c r="G14" s="56"/>
      <c r="H14" s="56"/>
      <c r="I14" s="56">
        <v>19</v>
      </c>
      <c r="J14" s="56"/>
      <c r="K14" s="56"/>
      <c r="L14" s="56"/>
      <c r="M14" s="56"/>
      <c r="N14" s="56"/>
      <c r="O14" s="56"/>
      <c r="P14" s="56"/>
      <c r="Q14" s="56">
        <v>25</v>
      </c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>
        <v>31</v>
      </c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7"/>
      <c r="AT14" s="56"/>
      <c r="AU14" s="56"/>
      <c r="AV14" s="56"/>
      <c r="AW14" s="56"/>
      <c r="AX14" s="56"/>
      <c r="AY14" s="56"/>
      <c r="AZ14" s="56"/>
      <c r="BA14" s="56"/>
      <c r="BB14" s="56">
        <v>40</v>
      </c>
      <c r="BC14" s="56"/>
      <c r="BD14" s="56"/>
      <c r="BE14" s="56"/>
      <c r="BF14" s="56"/>
      <c r="BG14" s="56"/>
      <c r="BH14" s="56"/>
      <c r="BI14" s="56">
        <v>43</v>
      </c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>
        <v>101</v>
      </c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>
        <v>11.145</v>
      </c>
      <c r="EQ14" s="56"/>
      <c r="ER14" s="56"/>
      <c r="ES14" s="56"/>
      <c r="ET14" s="56"/>
      <c r="EU14" s="56"/>
      <c r="EV14" s="56"/>
      <c r="EW14" s="56">
        <v>21.097</v>
      </c>
      <c r="EX14" s="56"/>
      <c r="EY14" s="56"/>
      <c r="EZ14" s="72">
        <v>15</v>
      </c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>
        <v>10</v>
      </c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>
        <v>21.097</v>
      </c>
      <c r="GG14" s="56"/>
      <c r="GH14" s="56"/>
      <c r="GI14" s="56">
        <v>21.097</v>
      </c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</row>
    <row r="15" spans="1:218" ht="12.75">
      <c r="A15" s="19" t="s">
        <v>131</v>
      </c>
      <c r="B15" s="2">
        <f t="shared" si="0"/>
        <v>12</v>
      </c>
      <c r="C15" s="54">
        <f t="shared" si="1"/>
        <v>361.92699999999996</v>
      </c>
      <c r="D15" s="54"/>
      <c r="E15" s="56"/>
      <c r="F15" s="56"/>
      <c r="G15" s="56"/>
      <c r="H15" s="56">
        <v>27.5</v>
      </c>
      <c r="I15" s="56"/>
      <c r="J15" s="56"/>
      <c r="K15" s="56"/>
      <c r="L15" s="56"/>
      <c r="M15" s="56"/>
      <c r="N15" s="56"/>
      <c r="O15" s="56"/>
      <c r="P15" s="56"/>
      <c r="Q15" s="56">
        <v>25</v>
      </c>
      <c r="R15" s="56"/>
      <c r="S15" s="56"/>
      <c r="T15" s="56"/>
      <c r="U15" s="56"/>
      <c r="V15" s="56"/>
      <c r="W15" s="56"/>
      <c r="X15" s="56"/>
      <c r="Y15" s="56"/>
      <c r="Z15" s="56">
        <v>40</v>
      </c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>
        <v>50</v>
      </c>
      <c r="BA15" s="56"/>
      <c r="BB15" s="56"/>
      <c r="BC15" s="56"/>
      <c r="BD15" s="56"/>
      <c r="BE15" s="56"/>
      <c r="BF15" s="56"/>
      <c r="BG15" s="56"/>
      <c r="BH15" s="56"/>
      <c r="BI15" s="56">
        <v>43</v>
      </c>
      <c r="BJ15" s="56"/>
      <c r="BK15" s="56"/>
      <c r="BL15" s="56"/>
      <c r="BM15" s="56"/>
      <c r="BN15" s="56"/>
      <c r="BO15" s="56"/>
      <c r="BP15" s="56"/>
      <c r="BQ15" s="56"/>
      <c r="BR15" s="56">
        <v>21</v>
      </c>
      <c r="BS15" s="56"/>
      <c r="BT15" s="56"/>
      <c r="BU15" s="56"/>
      <c r="BV15" s="56"/>
      <c r="BW15" s="56"/>
      <c r="BX15" s="56"/>
      <c r="BY15" s="56">
        <v>74.33</v>
      </c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>
        <v>30</v>
      </c>
      <c r="EF15" s="56"/>
      <c r="EG15" s="56"/>
      <c r="EH15" s="56"/>
      <c r="EI15" s="56"/>
      <c r="EJ15" s="56"/>
      <c r="EK15" s="56">
        <v>10</v>
      </c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72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>
        <v>10</v>
      </c>
      <c r="FP15" s="56"/>
      <c r="FQ15" s="56"/>
      <c r="FR15" s="56"/>
      <c r="FS15" s="56"/>
      <c r="FT15" s="56"/>
      <c r="FU15" s="56"/>
      <c r="FV15" s="56">
        <v>10</v>
      </c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>
        <v>21.097</v>
      </c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</row>
    <row r="16" spans="1:218" ht="12.75">
      <c r="A16" s="17" t="s">
        <v>172</v>
      </c>
      <c r="B16" s="2">
        <f t="shared" si="0"/>
        <v>25</v>
      </c>
      <c r="C16" s="54">
        <f t="shared" si="1"/>
        <v>349.027</v>
      </c>
      <c r="D16" s="55"/>
      <c r="E16" s="57"/>
      <c r="F16" s="57">
        <v>10</v>
      </c>
      <c r="G16" s="57"/>
      <c r="H16" s="57"/>
      <c r="I16" s="57"/>
      <c r="J16" s="57"/>
      <c r="K16" s="57"/>
      <c r="L16" s="57">
        <v>22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>
        <v>21.097</v>
      </c>
      <c r="AH16" s="57"/>
      <c r="AI16" s="57"/>
      <c r="AJ16" s="57"/>
      <c r="AK16" s="57"/>
      <c r="AL16" s="57"/>
      <c r="AM16" s="57"/>
      <c r="AN16" s="57">
        <v>21.097</v>
      </c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>
        <v>21.097</v>
      </c>
      <c r="AZ16" s="57"/>
      <c r="BA16" s="57"/>
      <c r="BB16" s="57"/>
      <c r="BC16" s="57"/>
      <c r="BD16" s="57">
        <v>22</v>
      </c>
      <c r="BE16" s="57"/>
      <c r="BF16" s="57"/>
      <c r="BG16" s="57"/>
      <c r="BH16" s="57">
        <v>12</v>
      </c>
      <c r="BI16" s="57"/>
      <c r="BJ16" s="57"/>
      <c r="BK16" s="57"/>
      <c r="BL16" s="57"/>
      <c r="BM16" s="57"/>
      <c r="BN16" s="57">
        <v>21.097</v>
      </c>
      <c r="BO16" s="57"/>
      <c r="BP16" s="57"/>
      <c r="BQ16" s="57"/>
      <c r="BR16" s="57">
        <v>21</v>
      </c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>
        <v>10</v>
      </c>
      <c r="CQ16" s="57"/>
      <c r="CR16" s="57"/>
      <c r="CS16" s="57">
        <v>6.8</v>
      </c>
      <c r="CT16" s="57"/>
      <c r="CU16" s="57"/>
      <c r="CV16" s="57"/>
      <c r="CW16" s="57"/>
      <c r="CX16" s="57">
        <v>12</v>
      </c>
      <c r="CY16" s="57"/>
      <c r="CZ16" s="57"/>
      <c r="DA16" s="57"/>
      <c r="DB16" s="57"/>
      <c r="DC16" s="57"/>
      <c r="DD16" s="57"/>
      <c r="DE16" s="57"/>
      <c r="DF16" s="57">
        <v>8</v>
      </c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>
        <v>9</v>
      </c>
      <c r="EH16" s="57"/>
      <c r="EI16" s="57">
        <v>5</v>
      </c>
      <c r="EJ16" s="57"/>
      <c r="EK16" s="57">
        <v>10</v>
      </c>
      <c r="EL16" s="57"/>
      <c r="EM16" s="57"/>
      <c r="EN16" s="57"/>
      <c r="EO16" s="57"/>
      <c r="EP16" s="57">
        <v>11.145</v>
      </c>
      <c r="EQ16" s="57"/>
      <c r="ER16" s="57"/>
      <c r="ES16" s="57"/>
      <c r="ET16" s="57"/>
      <c r="EU16" s="57"/>
      <c r="EV16" s="57"/>
      <c r="EW16" s="57"/>
      <c r="EX16" s="57"/>
      <c r="EY16" s="57"/>
      <c r="EZ16" s="72"/>
      <c r="FA16" s="57"/>
      <c r="FB16" s="57"/>
      <c r="FC16" s="57"/>
      <c r="FD16" s="57"/>
      <c r="FE16" s="57">
        <v>21.097</v>
      </c>
      <c r="FF16" s="57"/>
      <c r="FG16" s="57"/>
      <c r="FH16" s="57"/>
      <c r="FI16" s="57">
        <v>12</v>
      </c>
      <c r="FJ16" s="57"/>
      <c r="FK16" s="57"/>
      <c r="FL16" s="57"/>
      <c r="FM16" s="57"/>
      <c r="FN16" s="57"/>
      <c r="FO16" s="57">
        <v>10</v>
      </c>
      <c r="FP16" s="57"/>
      <c r="FQ16" s="57">
        <v>14.3</v>
      </c>
      <c r="FR16" s="57"/>
      <c r="FS16" s="57"/>
      <c r="FT16" s="57"/>
      <c r="FU16" s="57"/>
      <c r="FV16" s="57">
        <v>10</v>
      </c>
      <c r="FW16" s="57"/>
      <c r="FX16" s="57"/>
      <c r="FY16" s="57">
        <v>10</v>
      </c>
      <c r="FZ16" s="57"/>
      <c r="GA16" s="57"/>
      <c r="GB16" s="57"/>
      <c r="GC16" s="57"/>
      <c r="GD16" s="57"/>
      <c r="GE16" s="57"/>
      <c r="GF16" s="57"/>
      <c r="GG16" s="57"/>
      <c r="GH16" s="57"/>
      <c r="GI16" s="57">
        <v>21.097</v>
      </c>
      <c r="GJ16" s="57"/>
      <c r="GK16" s="57"/>
      <c r="GL16" s="57">
        <v>7.2</v>
      </c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</row>
    <row r="17" spans="1:218" ht="12.75">
      <c r="A17" s="17" t="s">
        <v>104</v>
      </c>
      <c r="B17" s="2">
        <f t="shared" si="0"/>
        <v>11</v>
      </c>
      <c r="C17" s="54">
        <f t="shared" si="1"/>
        <v>328.139</v>
      </c>
      <c r="D17" s="54"/>
      <c r="E17" s="56"/>
      <c r="F17" s="56">
        <v>10</v>
      </c>
      <c r="G17" s="56"/>
      <c r="H17" s="56"/>
      <c r="I17" s="56"/>
      <c r="J17" s="56"/>
      <c r="K17" s="56"/>
      <c r="L17" s="56">
        <v>22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>
        <v>21.097</v>
      </c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>
        <v>43</v>
      </c>
      <c r="BJ17" s="56"/>
      <c r="BK17" s="56"/>
      <c r="BL17" s="56"/>
      <c r="BM17" s="56"/>
      <c r="BN17" s="56"/>
      <c r="BO17" s="56">
        <v>27.2</v>
      </c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>
        <v>101</v>
      </c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>
        <v>11.145</v>
      </c>
      <c r="EQ17" s="56"/>
      <c r="ER17" s="56"/>
      <c r="ES17" s="56"/>
      <c r="ET17" s="56"/>
      <c r="EU17" s="56"/>
      <c r="EV17" s="56"/>
      <c r="EW17" s="56"/>
      <c r="EX17" s="56"/>
      <c r="EY17" s="56"/>
      <c r="EZ17" s="72"/>
      <c r="FA17" s="56"/>
      <c r="FB17" s="56"/>
      <c r="FC17" s="56"/>
      <c r="FD17" s="56"/>
      <c r="FE17" s="56"/>
      <c r="FF17" s="56">
        <v>31</v>
      </c>
      <c r="FG17" s="56"/>
      <c r="FH17" s="56"/>
      <c r="FI17" s="56"/>
      <c r="FJ17" s="56"/>
      <c r="FK17" s="56"/>
      <c r="FL17" s="56"/>
      <c r="FM17" s="56"/>
      <c r="FN17" s="56"/>
      <c r="FO17" s="56">
        <v>10</v>
      </c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>
        <v>21.097</v>
      </c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>
        <v>30.6</v>
      </c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</row>
    <row r="18" spans="1:218" ht="12.75">
      <c r="A18" s="19" t="s">
        <v>19</v>
      </c>
      <c r="B18" s="2">
        <f t="shared" si="0"/>
        <v>15</v>
      </c>
      <c r="C18" s="54">
        <f t="shared" si="1"/>
        <v>326.74799999999993</v>
      </c>
      <c r="D18" s="54">
        <v>26.85</v>
      </c>
      <c r="E18" s="56"/>
      <c r="F18" s="56">
        <v>10</v>
      </c>
      <c r="G18" s="56"/>
      <c r="H18" s="56"/>
      <c r="I18" s="56"/>
      <c r="J18" s="56"/>
      <c r="K18" s="56"/>
      <c r="L18" s="56"/>
      <c r="M18" s="56">
        <v>21.097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>
        <v>42.195</v>
      </c>
      <c r="Z18" s="56"/>
      <c r="AA18" s="56"/>
      <c r="AB18" s="56"/>
      <c r="AC18" s="56"/>
      <c r="AD18" s="56"/>
      <c r="AE18" s="56"/>
      <c r="AF18" s="56"/>
      <c r="AG18" s="56">
        <v>21.097</v>
      </c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>
        <v>101</v>
      </c>
      <c r="CB18" s="56"/>
      <c r="CC18" s="56">
        <v>6.67</v>
      </c>
      <c r="CD18" s="56">
        <v>4.5</v>
      </c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>
        <v>10</v>
      </c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>
        <v>10</v>
      </c>
      <c r="EL18" s="56"/>
      <c r="EM18" s="56"/>
      <c r="EN18" s="56"/>
      <c r="EO18" s="56"/>
      <c r="EP18" s="56">
        <v>11.145</v>
      </c>
      <c r="EQ18" s="56"/>
      <c r="ER18" s="56"/>
      <c r="ES18" s="56"/>
      <c r="ET18" s="56"/>
      <c r="EU18" s="56"/>
      <c r="EV18" s="56"/>
      <c r="EW18" s="56">
        <v>21.097</v>
      </c>
      <c r="EX18" s="56"/>
      <c r="EY18" s="56"/>
      <c r="EZ18" s="72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>
        <v>10</v>
      </c>
      <c r="FP18" s="56"/>
      <c r="FQ18" s="56"/>
      <c r="FR18" s="56"/>
      <c r="FS18" s="56"/>
      <c r="FT18" s="56"/>
      <c r="FU18" s="56"/>
      <c r="FV18" s="56">
        <v>10</v>
      </c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>
        <v>21.097</v>
      </c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</row>
    <row r="19" spans="1:218" ht="12.75">
      <c r="A19" s="17" t="s">
        <v>174</v>
      </c>
      <c r="B19" s="2">
        <f t="shared" si="0"/>
        <v>31</v>
      </c>
      <c r="C19" s="54">
        <f t="shared" si="1"/>
        <v>311.495</v>
      </c>
      <c r="D19" s="55"/>
      <c r="E19" s="57"/>
      <c r="F19" s="57">
        <v>10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>
        <v>9.1</v>
      </c>
      <c r="X19" s="57"/>
      <c r="Y19" s="57"/>
      <c r="Z19" s="57"/>
      <c r="AA19" s="57"/>
      <c r="AB19" s="57"/>
      <c r="AC19" s="57"/>
      <c r="AD19" s="57"/>
      <c r="AE19" s="57"/>
      <c r="AF19" s="57"/>
      <c r="AG19" s="57">
        <v>21.097</v>
      </c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>
        <v>9.1</v>
      </c>
      <c r="BH19" s="57">
        <v>12</v>
      </c>
      <c r="BI19" s="57"/>
      <c r="BJ19" s="57"/>
      <c r="BK19" s="57"/>
      <c r="BL19" s="57">
        <v>6.262</v>
      </c>
      <c r="BM19" s="57"/>
      <c r="BN19" s="57"/>
      <c r="BO19" s="57"/>
      <c r="BP19" s="57"/>
      <c r="BQ19" s="57">
        <v>8</v>
      </c>
      <c r="BR19" s="57"/>
      <c r="BS19" s="57"/>
      <c r="BT19" s="57"/>
      <c r="BU19" s="57"/>
      <c r="BV19" s="57"/>
      <c r="BW19" s="57">
        <v>10</v>
      </c>
      <c r="BX19" s="57"/>
      <c r="BY19" s="57"/>
      <c r="BZ19" s="57">
        <v>7</v>
      </c>
      <c r="CA19" s="57"/>
      <c r="CB19" s="57"/>
      <c r="CC19" s="57"/>
      <c r="CD19" s="57">
        <v>4.5</v>
      </c>
      <c r="CE19" s="57"/>
      <c r="CF19" s="57"/>
      <c r="CG19" s="57"/>
      <c r="CH19" s="57"/>
      <c r="CI19" s="57"/>
      <c r="CJ19" s="57"/>
      <c r="CK19" s="57"/>
      <c r="CL19" s="57">
        <v>21.097</v>
      </c>
      <c r="CM19" s="57"/>
      <c r="CN19" s="57"/>
      <c r="CO19" s="57"/>
      <c r="CP19" s="57">
        <v>10</v>
      </c>
      <c r="CQ19" s="57"/>
      <c r="CR19" s="57"/>
      <c r="CS19" s="57"/>
      <c r="CT19" s="57"/>
      <c r="CU19" s="57"/>
      <c r="CV19" s="57"/>
      <c r="CW19" s="57"/>
      <c r="CX19" s="57"/>
      <c r="CY19" s="57">
        <v>4</v>
      </c>
      <c r="CZ19" s="57">
        <v>9</v>
      </c>
      <c r="DA19" s="57"/>
      <c r="DB19" s="57"/>
      <c r="DC19" s="57"/>
      <c r="DD19" s="57">
        <v>9</v>
      </c>
      <c r="DE19" s="57">
        <v>6</v>
      </c>
      <c r="DF19" s="57">
        <v>8</v>
      </c>
      <c r="DG19" s="57"/>
      <c r="DH19" s="57"/>
      <c r="DI19" s="57"/>
      <c r="DJ19" s="57"/>
      <c r="DK19" s="57"/>
      <c r="DL19" s="57">
        <v>5.5</v>
      </c>
      <c r="DM19" s="57">
        <v>7</v>
      </c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>
        <v>6</v>
      </c>
      <c r="DY19" s="57"/>
      <c r="DZ19" s="57"/>
      <c r="EA19" s="57"/>
      <c r="EB19" s="57">
        <v>8</v>
      </c>
      <c r="EC19" s="57"/>
      <c r="ED19" s="57"/>
      <c r="EE19" s="57"/>
      <c r="EF19" s="57"/>
      <c r="EG19" s="57"/>
      <c r="EH19" s="57"/>
      <c r="EI19" s="57">
        <v>5</v>
      </c>
      <c r="EJ19" s="57"/>
      <c r="EK19" s="57">
        <v>10</v>
      </c>
      <c r="EL19" s="57"/>
      <c r="EM19" s="57"/>
      <c r="EN19" s="57"/>
      <c r="EO19" s="57"/>
      <c r="EP19" s="57">
        <v>11.145</v>
      </c>
      <c r="EQ19" s="57"/>
      <c r="ER19" s="57"/>
      <c r="ES19" s="57"/>
      <c r="ET19" s="57"/>
      <c r="EU19" s="57"/>
      <c r="EV19" s="57"/>
      <c r="EW19" s="57">
        <v>21.097</v>
      </c>
      <c r="EX19" s="57"/>
      <c r="EY19" s="57"/>
      <c r="EZ19" s="72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>
        <v>10</v>
      </c>
      <c r="FP19" s="57"/>
      <c r="FQ19" s="57">
        <v>14.3</v>
      </c>
      <c r="FR19" s="57"/>
      <c r="FS19" s="57"/>
      <c r="FT19" s="57"/>
      <c r="FU19" s="57"/>
      <c r="FV19" s="57">
        <v>10</v>
      </c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>
        <v>11</v>
      </c>
      <c r="GH19" s="57"/>
      <c r="GI19" s="57">
        <v>21.097</v>
      </c>
      <c r="GJ19" s="57"/>
      <c r="GK19" s="57"/>
      <c r="GL19" s="57">
        <v>7.2</v>
      </c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</row>
    <row r="20" spans="1:218" ht="12.75">
      <c r="A20" s="19" t="s">
        <v>73</v>
      </c>
      <c r="B20" s="2">
        <f t="shared" si="0"/>
        <v>15</v>
      </c>
      <c r="C20" s="54">
        <f t="shared" si="1"/>
        <v>309.87800000000004</v>
      </c>
      <c r="D20" s="55"/>
      <c r="E20" s="57"/>
      <c r="F20" s="57">
        <v>10</v>
      </c>
      <c r="G20" s="57"/>
      <c r="H20" s="57"/>
      <c r="I20" s="57"/>
      <c r="J20" s="57">
        <v>42.195</v>
      </c>
      <c r="K20" s="57"/>
      <c r="L20" s="57"/>
      <c r="M20" s="57"/>
      <c r="N20" s="57"/>
      <c r="O20" s="57">
        <v>21.097</v>
      </c>
      <c r="P20" s="57"/>
      <c r="Q20" s="57">
        <v>25</v>
      </c>
      <c r="R20" s="57"/>
      <c r="S20" s="57"/>
      <c r="T20" s="57"/>
      <c r="U20" s="57"/>
      <c r="V20" s="57"/>
      <c r="W20" s="57"/>
      <c r="X20" s="57"/>
      <c r="Y20" s="57">
        <v>42.195</v>
      </c>
      <c r="Z20" s="57"/>
      <c r="AA20" s="57"/>
      <c r="AB20" s="57"/>
      <c r="AC20" s="57"/>
      <c r="AD20" s="57"/>
      <c r="AE20" s="57"/>
      <c r="AF20" s="57"/>
      <c r="AG20" s="57">
        <v>21.097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>
        <v>10</v>
      </c>
      <c r="AS20" s="57"/>
      <c r="AT20" s="57"/>
      <c r="AU20" s="57"/>
      <c r="AV20" s="57"/>
      <c r="AW20" s="57">
        <v>21</v>
      </c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>
        <v>12</v>
      </c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>
        <v>21.097</v>
      </c>
      <c r="BT20" s="57"/>
      <c r="BU20" s="57"/>
      <c r="BV20" s="57"/>
      <c r="BW20" s="57"/>
      <c r="BX20" s="57">
        <v>10</v>
      </c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>
        <v>10</v>
      </c>
      <c r="CQ20" s="57"/>
      <c r="CR20" s="57"/>
      <c r="CS20" s="57"/>
      <c r="CT20" s="57">
        <v>12.5</v>
      </c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72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>
        <v>21.097</v>
      </c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>
        <v>30.6</v>
      </c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</row>
    <row r="21" spans="1:218" ht="12.75">
      <c r="A21" s="19" t="s">
        <v>2</v>
      </c>
      <c r="B21" s="2">
        <f t="shared" si="0"/>
        <v>23</v>
      </c>
      <c r="C21" s="54">
        <f t="shared" si="1"/>
        <v>299.198</v>
      </c>
      <c r="D21" s="54">
        <v>26.85</v>
      </c>
      <c r="E21" s="56"/>
      <c r="F21" s="56">
        <v>10</v>
      </c>
      <c r="G21" s="56"/>
      <c r="H21" s="56"/>
      <c r="I21" s="56"/>
      <c r="J21" s="56"/>
      <c r="K21" s="56"/>
      <c r="L21" s="56"/>
      <c r="M21" s="56"/>
      <c r="N21" s="56"/>
      <c r="O21" s="56">
        <v>21.097</v>
      </c>
      <c r="P21" s="56"/>
      <c r="Q21" s="56"/>
      <c r="R21" s="56"/>
      <c r="S21" s="56"/>
      <c r="T21" s="56"/>
      <c r="U21" s="56"/>
      <c r="V21" s="56"/>
      <c r="W21" s="56"/>
      <c r="X21" s="56"/>
      <c r="Y21" s="56">
        <v>42.195</v>
      </c>
      <c r="Z21" s="56"/>
      <c r="AA21" s="56"/>
      <c r="AB21" s="56"/>
      <c r="AC21" s="56"/>
      <c r="AD21" s="56"/>
      <c r="AE21" s="56"/>
      <c r="AF21" s="56"/>
      <c r="AG21" s="56">
        <v>21.097</v>
      </c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>
        <v>8.4</v>
      </c>
      <c r="AY21" s="56"/>
      <c r="AZ21" s="56"/>
      <c r="BA21" s="56"/>
      <c r="BB21" s="56"/>
      <c r="BC21" s="56"/>
      <c r="BD21" s="56"/>
      <c r="BE21" s="56"/>
      <c r="BF21" s="56"/>
      <c r="BG21" s="56">
        <v>9.1</v>
      </c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>
        <v>7</v>
      </c>
      <c r="CA21" s="56"/>
      <c r="CB21" s="56"/>
      <c r="CC21" s="56">
        <v>6.67</v>
      </c>
      <c r="CD21" s="56">
        <v>4.5</v>
      </c>
      <c r="CE21" s="56"/>
      <c r="CF21" s="56"/>
      <c r="CG21" s="56"/>
      <c r="CH21" s="56"/>
      <c r="CI21" s="56"/>
      <c r="CJ21" s="56"/>
      <c r="CK21" s="56"/>
      <c r="CL21" s="56"/>
      <c r="CM21" s="56"/>
      <c r="CN21" s="56">
        <v>6</v>
      </c>
      <c r="CO21" s="56"/>
      <c r="CP21" s="56">
        <v>10</v>
      </c>
      <c r="CQ21" s="56"/>
      <c r="CR21" s="56"/>
      <c r="CS21" s="56"/>
      <c r="CT21" s="56">
        <v>12.5</v>
      </c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>
        <v>11.145</v>
      </c>
      <c r="EQ21" s="56"/>
      <c r="ER21" s="56"/>
      <c r="ES21" s="56"/>
      <c r="ET21" s="56"/>
      <c r="EU21" s="56"/>
      <c r="EV21" s="56"/>
      <c r="EW21" s="56">
        <v>21.097</v>
      </c>
      <c r="EX21" s="56"/>
      <c r="EY21" s="56"/>
      <c r="EZ21" s="72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>
        <v>10</v>
      </c>
      <c r="FP21" s="56"/>
      <c r="FQ21" s="56"/>
      <c r="FR21" s="56"/>
      <c r="FS21" s="56"/>
      <c r="FT21" s="56"/>
      <c r="FU21" s="56"/>
      <c r="FV21" s="56">
        <v>10</v>
      </c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>
        <v>11</v>
      </c>
      <c r="GH21" s="56"/>
      <c r="GI21" s="56">
        <v>21.097</v>
      </c>
      <c r="GJ21" s="56"/>
      <c r="GK21" s="56"/>
      <c r="GL21" s="56">
        <v>7.2</v>
      </c>
      <c r="GM21" s="56"/>
      <c r="GN21" s="56"/>
      <c r="GO21" s="56"/>
      <c r="GP21" s="56">
        <v>7.2</v>
      </c>
      <c r="GQ21" s="56"/>
      <c r="GR21" s="56"/>
      <c r="GS21" s="56"/>
      <c r="GT21" s="56"/>
      <c r="GU21" s="56"/>
      <c r="GV21" s="56"/>
      <c r="GW21" s="56">
        <v>10.55</v>
      </c>
      <c r="GX21" s="56"/>
      <c r="GY21" s="56"/>
      <c r="GZ21" s="56"/>
      <c r="HA21" s="56"/>
      <c r="HB21" s="56"/>
      <c r="HC21" s="56"/>
      <c r="HD21" s="56">
        <v>4.5</v>
      </c>
      <c r="HE21" s="56"/>
      <c r="HF21" s="56"/>
      <c r="HG21" s="56"/>
      <c r="HH21" s="56"/>
      <c r="HI21" s="56"/>
      <c r="HJ21" s="56"/>
    </row>
    <row r="22" spans="1:218" ht="12.75">
      <c r="A22" s="19" t="s">
        <v>182</v>
      </c>
      <c r="B22" s="2">
        <f t="shared" si="0"/>
        <v>13</v>
      </c>
      <c r="C22" s="54">
        <f t="shared" si="1"/>
        <v>294.981</v>
      </c>
      <c r="D22" s="54">
        <v>26.85</v>
      </c>
      <c r="E22" s="56"/>
      <c r="F22" s="56">
        <v>10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>
        <v>42.195</v>
      </c>
      <c r="Z22" s="56"/>
      <c r="AA22" s="56"/>
      <c r="AB22" s="56"/>
      <c r="AC22" s="56"/>
      <c r="AD22" s="56"/>
      <c r="AE22" s="56"/>
      <c r="AF22" s="56"/>
      <c r="AG22" s="56">
        <v>21.097</v>
      </c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>
        <v>21.097</v>
      </c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>
        <v>101</v>
      </c>
      <c r="CB22" s="56"/>
      <c r="CC22" s="56"/>
      <c r="CD22" s="56">
        <v>4.5</v>
      </c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>
        <v>5</v>
      </c>
      <c r="EK22" s="56"/>
      <c r="EL22" s="56"/>
      <c r="EM22" s="56"/>
      <c r="EN22" s="56"/>
      <c r="EO22" s="56"/>
      <c r="EP22" s="56">
        <v>11.145</v>
      </c>
      <c r="EQ22" s="56"/>
      <c r="ER22" s="56"/>
      <c r="ES22" s="56"/>
      <c r="ET22" s="56"/>
      <c r="EU22" s="56"/>
      <c r="EV22" s="56"/>
      <c r="EW22" s="56"/>
      <c r="EX22" s="56"/>
      <c r="EY22" s="56"/>
      <c r="EZ22" s="72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>
        <v>10</v>
      </c>
      <c r="FP22" s="56"/>
      <c r="FQ22" s="56"/>
      <c r="FR22" s="56"/>
      <c r="FS22" s="56"/>
      <c r="FT22" s="56"/>
      <c r="FU22" s="56"/>
      <c r="FV22" s="56">
        <v>10</v>
      </c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>
        <v>11</v>
      </c>
      <c r="GH22" s="56"/>
      <c r="GI22" s="56">
        <v>21.097</v>
      </c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</row>
    <row r="23" spans="1:218" ht="12.75">
      <c r="A23" s="19" t="s">
        <v>86</v>
      </c>
      <c r="B23" s="2">
        <f t="shared" si="0"/>
        <v>14</v>
      </c>
      <c r="C23" s="54">
        <f t="shared" si="1"/>
        <v>288.93399999999997</v>
      </c>
      <c r="D23" s="54">
        <v>26.85</v>
      </c>
      <c r="E23" s="56"/>
      <c r="F23" s="56"/>
      <c r="G23" s="56"/>
      <c r="H23" s="56"/>
      <c r="I23" s="56"/>
      <c r="J23" s="56"/>
      <c r="K23" s="56"/>
      <c r="L23" s="56"/>
      <c r="M23" s="56">
        <v>21.097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42.195</v>
      </c>
      <c r="Z23" s="56"/>
      <c r="AA23" s="56"/>
      <c r="AB23" s="56"/>
      <c r="AC23" s="56"/>
      <c r="AD23" s="56"/>
      <c r="AE23" s="56"/>
      <c r="AF23" s="56"/>
      <c r="AG23" s="56">
        <v>21.097</v>
      </c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>
        <v>21</v>
      </c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>
        <v>5</v>
      </c>
      <c r="CS23" s="56"/>
      <c r="CT23" s="56"/>
      <c r="CU23" s="56"/>
      <c r="CV23" s="56"/>
      <c r="CW23" s="56"/>
      <c r="CX23" s="56"/>
      <c r="CY23" s="56"/>
      <c r="CZ23" s="56"/>
      <c r="DA23" s="56">
        <v>42.195</v>
      </c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>
        <v>15</v>
      </c>
      <c r="DR23" s="56"/>
      <c r="DS23" s="56"/>
      <c r="DT23" s="56"/>
      <c r="DU23" s="56"/>
      <c r="DV23" s="56"/>
      <c r="DW23" s="56"/>
      <c r="DX23" s="56"/>
      <c r="DY23" s="56">
        <v>7</v>
      </c>
      <c r="DZ23" s="56"/>
      <c r="EA23" s="56"/>
      <c r="EB23" s="56"/>
      <c r="EC23" s="56"/>
      <c r="ED23" s="56"/>
      <c r="EE23" s="56">
        <v>30</v>
      </c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>
        <v>30</v>
      </c>
      <c r="ET23" s="56"/>
      <c r="EU23" s="56"/>
      <c r="EV23" s="56"/>
      <c r="EW23" s="56"/>
      <c r="EX23" s="56"/>
      <c r="EY23" s="56"/>
      <c r="EZ23" s="72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>
        <v>10</v>
      </c>
      <c r="FP23" s="56"/>
      <c r="FQ23" s="56"/>
      <c r="FR23" s="56"/>
      <c r="FS23" s="56"/>
      <c r="FT23" s="56"/>
      <c r="FU23" s="56"/>
      <c r="FV23" s="56">
        <v>10</v>
      </c>
      <c r="FW23" s="56"/>
      <c r="FX23" s="56"/>
      <c r="FY23" s="56"/>
      <c r="FZ23" s="56"/>
      <c r="GA23" s="56"/>
      <c r="GB23" s="56"/>
      <c r="GC23" s="56">
        <v>7.5</v>
      </c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</row>
    <row r="24" spans="1:218" ht="12.75">
      <c r="A24" s="19" t="s">
        <v>102</v>
      </c>
      <c r="B24" s="2">
        <f t="shared" si="0"/>
        <v>11</v>
      </c>
      <c r="C24" s="54">
        <f t="shared" si="1"/>
        <v>288.436</v>
      </c>
      <c r="D24" s="54"/>
      <c r="E24" s="56"/>
      <c r="F24" s="56">
        <v>10</v>
      </c>
      <c r="G24" s="56"/>
      <c r="H24" s="56"/>
      <c r="I24" s="56">
        <v>19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>
        <v>21.097</v>
      </c>
      <c r="AH24" s="56"/>
      <c r="AI24" s="56"/>
      <c r="AJ24" s="56"/>
      <c r="AK24" s="56"/>
      <c r="AL24" s="56"/>
      <c r="AM24" s="56"/>
      <c r="AN24" s="56">
        <v>21.097</v>
      </c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>
        <v>43</v>
      </c>
      <c r="BJ24" s="56"/>
      <c r="BK24" s="56"/>
      <c r="BL24" s="56"/>
      <c r="BM24" s="56"/>
      <c r="BN24" s="56"/>
      <c r="BO24" s="56"/>
      <c r="BP24" s="56"/>
      <c r="BQ24" s="56"/>
      <c r="BR24" s="56">
        <v>21</v>
      </c>
      <c r="BS24" s="56"/>
      <c r="BT24" s="56"/>
      <c r="BU24" s="56"/>
      <c r="BV24" s="56"/>
      <c r="BW24" s="56"/>
      <c r="BX24" s="56"/>
      <c r="BY24" s="56"/>
      <c r="BZ24" s="56"/>
      <c r="CA24" s="56">
        <v>101</v>
      </c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>
        <v>10</v>
      </c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>
        <v>11.145</v>
      </c>
      <c r="EQ24" s="56"/>
      <c r="ER24" s="56"/>
      <c r="ES24" s="56"/>
      <c r="ET24" s="56"/>
      <c r="EU24" s="56"/>
      <c r="EV24" s="56"/>
      <c r="EW24" s="56"/>
      <c r="EX24" s="56"/>
      <c r="EY24" s="56"/>
      <c r="EZ24" s="72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>
        <v>10</v>
      </c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>
        <v>21.097</v>
      </c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</row>
    <row r="25" spans="1:218" ht="12.75">
      <c r="A25" s="17" t="s">
        <v>156</v>
      </c>
      <c r="B25" s="2">
        <f t="shared" si="0"/>
        <v>15</v>
      </c>
      <c r="C25" s="54">
        <f t="shared" si="1"/>
        <v>287.085</v>
      </c>
      <c r="D25" s="55"/>
      <c r="E25" s="57"/>
      <c r="F25" s="57">
        <v>10</v>
      </c>
      <c r="G25" s="57"/>
      <c r="H25" s="57"/>
      <c r="I25" s="57"/>
      <c r="J25" s="57"/>
      <c r="K25" s="57"/>
      <c r="L25" s="57"/>
      <c r="M25" s="57">
        <v>21.097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>
        <v>6</v>
      </c>
      <c r="AE25" s="57"/>
      <c r="AF25" s="57"/>
      <c r="AG25" s="57">
        <v>21.097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>
        <v>8.4</v>
      </c>
      <c r="AY25" s="57"/>
      <c r="AZ25" s="57"/>
      <c r="BA25" s="57"/>
      <c r="BB25" s="57"/>
      <c r="BC25" s="57"/>
      <c r="BD25" s="57"/>
      <c r="BE25" s="57"/>
      <c r="BF25" s="57"/>
      <c r="BG25" s="57"/>
      <c r="BH25" s="57">
        <v>12</v>
      </c>
      <c r="BI25" s="57"/>
      <c r="BJ25" s="57"/>
      <c r="BK25" s="57"/>
      <c r="BL25" s="57"/>
      <c r="BM25" s="57"/>
      <c r="BN25" s="57"/>
      <c r="BO25" s="57"/>
      <c r="BP25" s="57">
        <v>21.097</v>
      </c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>
        <v>101</v>
      </c>
      <c r="CB25" s="57"/>
      <c r="CC25" s="57"/>
      <c r="CD25" s="57">
        <v>4.5</v>
      </c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>
        <v>10</v>
      </c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72"/>
      <c r="FA25" s="57"/>
      <c r="FB25" s="57"/>
      <c r="FC25" s="57"/>
      <c r="FD25" s="57"/>
      <c r="FE25" s="57"/>
      <c r="FF25" s="57"/>
      <c r="FG25" s="57">
        <v>21.097</v>
      </c>
      <c r="FH25" s="57"/>
      <c r="FI25" s="57"/>
      <c r="FJ25" s="57"/>
      <c r="FK25" s="57"/>
      <c r="FL25" s="57"/>
      <c r="FM25" s="57"/>
      <c r="FN25" s="57"/>
      <c r="FO25" s="57">
        <v>10</v>
      </c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>
        <v>12.5</v>
      </c>
      <c r="GC25" s="57"/>
      <c r="GD25" s="57"/>
      <c r="GE25" s="57"/>
      <c r="GF25" s="57"/>
      <c r="GG25" s="57"/>
      <c r="GH25" s="57"/>
      <c r="GI25" s="57">
        <v>21.097</v>
      </c>
      <c r="GJ25" s="57"/>
      <c r="GK25" s="57"/>
      <c r="GL25" s="57"/>
      <c r="GM25" s="57"/>
      <c r="GN25" s="57"/>
      <c r="GO25" s="57"/>
      <c r="GP25" s="57">
        <v>7.2</v>
      </c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</row>
    <row r="26" spans="1:218" ht="12.75">
      <c r="A26" s="19" t="s">
        <v>23</v>
      </c>
      <c r="B26" s="2">
        <f t="shared" si="0"/>
        <v>17</v>
      </c>
      <c r="C26" s="54">
        <f t="shared" si="1"/>
        <v>271.046</v>
      </c>
      <c r="D26" s="54">
        <v>26.85</v>
      </c>
      <c r="E26" s="56"/>
      <c r="F26" s="56">
        <v>10</v>
      </c>
      <c r="G26" s="56"/>
      <c r="H26" s="56"/>
      <c r="I26" s="56"/>
      <c r="J26" s="56"/>
      <c r="K26" s="56"/>
      <c r="L26" s="56"/>
      <c r="M26" s="56"/>
      <c r="N26" s="56"/>
      <c r="O26" s="56">
        <v>21.097</v>
      </c>
      <c r="P26" s="56"/>
      <c r="Q26" s="56"/>
      <c r="R26" s="56"/>
      <c r="S26" s="56"/>
      <c r="T26" s="56"/>
      <c r="U26" s="56"/>
      <c r="V26" s="56"/>
      <c r="W26" s="56"/>
      <c r="X26" s="56"/>
      <c r="Y26" s="56">
        <v>42.195</v>
      </c>
      <c r="Z26" s="56"/>
      <c r="AA26" s="56"/>
      <c r="AB26" s="56"/>
      <c r="AC26" s="56"/>
      <c r="AD26" s="56"/>
      <c r="AE26" s="56"/>
      <c r="AF26" s="56"/>
      <c r="AG26" s="56">
        <v>21.097</v>
      </c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>
        <v>42.195</v>
      </c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>
        <v>6.67</v>
      </c>
      <c r="CD26" s="56">
        <v>4.5</v>
      </c>
      <c r="CE26" s="56"/>
      <c r="CF26" s="56"/>
      <c r="CG26" s="56"/>
      <c r="CH26" s="56"/>
      <c r="CI26" s="56"/>
      <c r="CJ26" s="56"/>
      <c r="CK26" s="56"/>
      <c r="CL26" s="56"/>
      <c r="CM26" s="56"/>
      <c r="CN26" s="56">
        <v>6</v>
      </c>
      <c r="CO26" s="56"/>
      <c r="CP26" s="56">
        <v>10</v>
      </c>
      <c r="CQ26" s="56"/>
      <c r="CR26" s="56"/>
      <c r="CS26" s="56"/>
      <c r="CT26" s="56"/>
      <c r="CU26" s="56"/>
      <c r="CV26" s="56"/>
      <c r="CW26" s="56"/>
      <c r="CX26" s="56">
        <v>12</v>
      </c>
      <c r="CY26" s="56"/>
      <c r="CZ26" s="56"/>
      <c r="DA26" s="56"/>
      <c r="DB26" s="56"/>
      <c r="DC26" s="56"/>
      <c r="DD26" s="56">
        <v>9</v>
      </c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>
        <v>11.145</v>
      </c>
      <c r="EQ26" s="56"/>
      <c r="ER26" s="56"/>
      <c r="ES26" s="56"/>
      <c r="ET26" s="56"/>
      <c r="EU26" s="56"/>
      <c r="EV26" s="56"/>
      <c r="EW26" s="56"/>
      <c r="EX26" s="56"/>
      <c r="EY26" s="56"/>
      <c r="EZ26" s="72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>
        <v>10</v>
      </c>
      <c r="FP26" s="56"/>
      <c r="FQ26" s="56"/>
      <c r="FR26" s="56"/>
      <c r="FS26" s="56"/>
      <c r="FT26" s="56"/>
      <c r="FU26" s="56"/>
      <c r="FV26" s="56">
        <v>10</v>
      </c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>
        <v>21.097</v>
      </c>
      <c r="GJ26" s="56"/>
      <c r="GK26" s="56"/>
      <c r="GL26" s="56">
        <v>7.2</v>
      </c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</row>
    <row r="27" spans="1:218" ht="12.75">
      <c r="A27" s="1" t="s">
        <v>31</v>
      </c>
      <c r="B27" s="2">
        <f t="shared" si="0"/>
        <v>21</v>
      </c>
      <c r="C27" s="54">
        <f t="shared" si="1"/>
        <v>257.803</v>
      </c>
      <c r="D27" s="54"/>
      <c r="E27" s="56">
        <v>10</v>
      </c>
      <c r="F27" s="56">
        <v>10</v>
      </c>
      <c r="G27" s="56"/>
      <c r="H27" s="56"/>
      <c r="I27" s="56"/>
      <c r="J27" s="56"/>
      <c r="K27" s="56"/>
      <c r="L27" s="56"/>
      <c r="M27" s="56"/>
      <c r="N27" s="56"/>
      <c r="O27" s="56">
        <v>21.097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>
        <v>21.097</v>
      </c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>
        <v>8.4</v>
      </c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>
        <v>21.097</v>
      </c>
      <c r="BQ27" s="56"/>
      <c r="BR27" s="56"/>
      <c r="BS27" s="56"/>
      <c r="BT27" s="56"/>
      <c r="BU27" s="56"/>
      <c r="BV27" s="56"/>
      <c r="BW27" s="56">
        <v>10</v>
      </c>
      <c r="BX27" s="56"/>
      <c r="BY27" s="56"/>
      <c r="BZ27" s="56"/>
      <c r="CA27" s="56"/>
      <c r="CB27" s="56"/>
      <c r="CC27" s="56">
        <v>6.67</v>
      </c>
      <c r="CD27" s="56">
        <v>4.5</v>
      </c>
      <c r="CE27" s="56">
        <v>22</v>
      </c>
      <c r="CF27" s="56"/>
      <c r="CG27" s="56"/>
      <c r="CH27" s="56">
        <v>10</v>
      </c>
      <c r="CI27" s="56"/>
      <c r="CJ27" s="56"/>
      <c r="CK27" s="56"/>
      <c r="CL27" s="56"/>
      <c r="CM27" s="56"/>
      <c r="CN27" s="56"/>
      <c r="CO27" s="56"/>
      <c r="CP27" s="56">
        <v>10</v>
      </c>
      <c r="CQ27" s="56"/>
      <c r="CR27" s="56"/>
      <c r="CS27" s="56"/>
      <c r="CT27" s="56">
        <v>12.5</v>
      </c>
      <c r="CU27" s="56"/>
      <c r="CV27" s="56"/>
      <c r="CW27" s="56"/>
      <c r="CX27" s="56">
        <v>12</v>
      </c>
      <c r="CY27" s="56"/>
      <c r="CZ27" s="56"/>
      <c r="DA27" s="56"/>
      <c r="DB27" s="56"/>
      <c r="DC27" s="56"/>
      <c r="DD27" s="56"/>
      <c r="DE27" s="56"/>
      <c r="DF27" s="56">
        <v>8</v>
      </c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>
        <v>11.145</v>
      </c>
      <c r="EQ27" s="56"/>
      <c r="ER27" s="56"/>
      <c r="ES27" s="56"/>
      <c r="ET27" s="56"/>
      <c r="EU27" s="56"/>
      <c r="EV27" s="56"/>
      <c r="EW27" s="56">
        <v>21.097</v>
      </c>
      <c r="EX27" s="56"/>
      <c r="EY27" s="56"/>
      <c r="EZ27" s="72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>
        <v>10</v>
      </c>
      <c r="FP27" s="56"/>
      <c r="FQ27" s="56"/>
      <c r="FR27" s="56"/>
      <c r="FS27" s="56"/>
      <c r="FT27" s="56"/>
      <c r="FU27" s="56"/>
      <c r="FV27" s="56">
        <v>10</v>
      </c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>
        <v>11</v>
      </c>
      <c r="GH27" s="56"/>
      <c r="GI27" s="56"/>
      <c r="GJ27" s="56"/>
      <c r="GK27" s="56"/>
      <c r="GL27" s="56">
        <v>7.2</v>
      </c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</row>
    <row r="28" spans="1:218" ht="12.75">
      <c r="A28" s="17" t="s">
        <v>119</v>
      </c>
      <c r="B28" s="2">
        <f t="shared" si="0"/>
        <v>12</v>
      </c>
      <c r="C28" s="54">
        <f t="shared" si="1"/>
        <v>256.791</v>
      </c>
      <c r="D28" s="54"/>
      <c r="E28" s="56"/>
      <c r="F28" s="56">
        <v>10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>
        <v>21.097</v>
      </c>
      <c r="AH28" s="56"/>
      <c r="AI28" s="56"/>
      <c r="AJ28" s="56"/>
      <c r="AK28" s="56"/>
      <c r="AL28" s="56"/>
      <c r="AM28" s="56"/>
      <c r="AN28" s="56"/>
      <c r="AO28" s="56"/>
      <c r="AP28" s="56">
        <v>10</v>
      </c>
      <c r="AQ28" s="56"/>
      <c r="AR28" s="56"/>
      <c r="AS28" s="56"/>
      <c r="AT28" s="56"/>
      <c r="AU28" s="56"/>
      <c r="AV28" s="56"/>
      <c r="AW28" s="56"/>
      <c r="AX28" s="56"/>
      <c r="AY28" s="56"/>
      <c r="AZ28" s="56">
        <v>30</v>
      </c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>
        <v>21.097</v>
      </c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>
        <v>101</v>
      </c>
      <c r="CB28" s="56"/>
      <c r="CC28" s="56"/>
      <c r="CD28" s="56">
        <v>4.5</v>
      </c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>
        <v>10</v>
      </c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>
        <v>8</v>
      </c>
      <c r="EG28" s="56"/>
      <c r="EH28" s="56"/>
      <c r="EI28" s="56"/>
      <c r="EJ28" s="56"/>
      <c r="EK28" s="56">
        <v>10</v>
      </c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72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>
        <v>10</v>
      </c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>
        <v>21.097</v>
      </c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</row>
    <row r="29" spans="1:218" ht="12.75">
      <c r="A29" s="17" t="s">
        <v>138</v>
      </c>
      <c r="B29" s="2">
        <f t="shared" si="0"/>
        <v>7</v>
      </c>
      <c r="C29" s="54">
        <f t="shared" si="1"/>
        <v>248.389</v>
      </c>
      <c r="D29" s="54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>
        <v>42.195</v>
      </c>
      <c r="Z29" s="56"/>
      <c r="AA29" s="56"/>
      <c r="AB29" s="56"/>
      <c r="AC29" s="56"/>
      <c r="AD29" s="56"/>
      <c r="AE29" s="56"/>
      <c r="AF29" s="56"/>
      <c r="AG29" s="56">
        <v>21.097</v>
      </c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>
        <v>43</v>
      </c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>
        <v>101</v>
      </c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72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>
        <v>10</v>
      </c>
      <c r="FP29" s="56"/>
      <c r="FQ29" s="56"/>
      <c r="FR29" s="56"/>
      <c r="FS29" s="56"/>
      <c r="FT29" s="56"/>
      <c r="FU29" s="56"/>
      <c r="FV29" s="56">
        <v>10</v>
      </c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>
        <v>21.097</v>
      </c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</row>
    <row r="30" spans="1:218" ht="12.75">
      <c r="A30" s="19" t="s">
        <v>74</v>
      </c>
      <c r="B30" s="2">
        <f t="shared" si="0"/>
        <v>14</v>
      </c>
      <c r="C30" s="54">
        <f t="shared" si="1"/>
        <v>245.53900000000002</v>
      </c>
      <c r="D30" s="54">
        <v>26.85</v>
      </c>
      <c r="E30" s="56"/>
      <c r="F30" s="56">
        <v>10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>
        <v>21.097</v>
      </c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>
        <v>42.195</v>
      </c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>
        <v>4.5</v>
      </c>
      <c r="CE30" s="56"/>
      <c r="CF30" s="56"/>
      <c r="CG30" s="56"/>
      <c r="CH30" s="56"/>
      <c r="CI30" s="56"/>
      <c r="CJ30" s="56">
        <v>8</v>
      </c>
      <c r="CK30" s="56"/>
      <c r="CL30" s="56"/>
      <c r="CM30" s="56"/>
      <c r="CN30" s="56"/>
      <c r="CO30" s="56"/>
      <c r="CP30" s="56">
        <v>10</v>
      </c>
      <c r="CQ30" s="56"/>
      <c r="CR30" s="56"/>
      <c r="CS30" s="56"/>
      <c r="CT30" s="56">
        <v>12.5</v>
      </c>
      <c r="CU30" s="56"/>
      <c r="CV30" s="56"/>
      <c r="CW30" s="56"/>
      <c r="CX30" s="56">
        <v>12</v>
      </c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>
        <v>50</v>
      </c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>
        <v>8</v>
      </c>
      <c r="EG30" s="56"/>
      <c r="EH30" s="56"/>
      <c r="EI30" s="56">
        <v>5</v>
      </c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72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>
        <v>14.3</v>
      </c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>
        <v>21.097</v>
      </c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</row>
    <row r="31" spans="1:218" ht="12.75">
      <c r="A31" s="19" t="s">
        <v>145</v>
      </c>
      <c r="B31" s="2">
        <f t="shared" si="0"/>
        <v>7</v>
      </c>
      <c r="C31" s="54">
        <f t="shared" si="1"/>
        <v>243.142</v>
      </c>
      <c r="D31" s="54">
        <v>26.85</v>
      </c>
      <c r="E31" s="56"/>
      <c r="F31" s="56"/>
      <c r="G31" s="56"/>
      <c r="H31" s="56"/>
      <c r="I31" s="56"/>
      <c r="J31" s="56"/>
      <c r="K31" s="56"/>
      <c r="L31" s="56"/>
      <c r="M31" s="56">
        <v>21.097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>
        <v>42.195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>
        <v>101</v>
      </c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>
        <v>12</v>
      </c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>
        <v>10</v>
      </c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72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>
        <v>30</v>
      </c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</row>
    <row r="32" spans="1:218" ht="12.75">
      <c r="A32" s="19" t="s">
        <v>126</v>
      </c>
      <c r="B32" s="2">
        <f t="shared" si="0"/>
        <v>11</v>
      </c>
      <c r="C32" s="54">
        <f t="shared" si="1"/>
        <v>237.036</v>
      </c>
      <c r="D32" s="54">
        <v>26.85</v>
      </c>
      <c r="E32" s="56"/>
      <c r="F32" s="56"/>
      <c r="G32" s="56"/>
      <c r="H32" s="56"/>
      <c r="I32" s="56"/>
      <c r="J32" s="56"/>
      <c r="K32" s="56"/>
      <c r="L32" s="56"/>
      <c r="M32" s="56">
        <v>21.097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>
        <v>42.195</v>
      </c>
      <c r="Z32" s="56"/>
      <c r="AA32" s="56"/>
      <c r="AB32" s="56"/>
      <c r="AC32" s="56"/>
      <c r="AD32" s="56"/>
      <c r="AE32" s="56"/>
      <c r="AF32" s="56"/>
      <c r="AG32" s="56">
        <v>21.097</v>
      </c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>
        <v>12</v>
      </c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>
        <v>21</v>
      </c>
      <c r="BU32" s="56"/>
      <c r="BV32" s="56"/>
      <c r="BW32" s="56"/>
      <c r="BX32" s="56"/>
      <c r="BY32" s="56"/>
      <c r="BZ32" s="56"/>
      <c r="CA32" s="56"/>
      <c r="CB32" s="56"/>
      <c r="CC32" s="56"/>
      <c r="CD32" s="56">
        <v>4.5</v>
      </c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>
        <v>30</v>
      </c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>
        <v>30</v>
      </c>
      <c r="ET32" s="56"/>
      <c r="EU32" s="56"/>
      <c r="EV32" s="56"/>
      <c r="EW32" s="56"/>
      <c r="EX32" s="56"/>
      <c r="EY32" s="56"/>
      <c r="EZ32" s="72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>
        <v>21.097</v>
      </c>
      <c r="GJ32" s="56"/>
      <c r="GK32" s="56"/>
      <c r="GL32" s="56">
        <v>7.2</v>
      </c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</row>
    <row r="33" spans="1:218" ht="12.75">
      <c r="A33" s="17" t="s">
        <v>115</v>
      </c>
      <c r="B33" s="2">
        <f t="shared" si="0"/>
        <v>21</v>
      </c>
      <c r="C33" s="54">
        <f t="shared" si="1"/>
        <v>232.95600000000002</v>
      </c>
      <c r="D33" s="54"/>
      <c r="E33" s="56"/>
      <c r="F33" s="56">
        <v>10</v>
      </c>
      <c r="G33" s="56"/>
      <c r="H33" s="56"/>
      <c r="I33" s="56"/>
      <c r="J33" s="56"/>
      <c r="K33" s="56"/>
      <c r="L33" s="56">
        <v>47</v>
      </c>
      <c r="M33" s="56"/>
      <c r="N33" s="56"/>
      <c r="O33" s="56"/>
      <c r="P33" s="56">
        <v>7.5</v>
      </c>
      <c r="Q33" s="56"/>
      <c r="R33" s="56"/>
      <c r="S33" s="56"/>
      <c r="T33" s="56">
        <v>7.5</v>
      </c>
      <c r="U33" s="56"/>
      <c r="V33" s="56"/>
      <c r="W33" s="56"/>
      <c r="X33" s="56"/>
      <c r="Y33" s="56"/>
      <c r="Z33" s="56"/>
      <c r="AA33" s="56">
        <v>6</v>
      </c>
      <c r="AB33" s="56"/>
      <c r="AC33" s="56"/>
      <c r="AD33" s="56"/>
      <c r="AE33" s="56"/>
      <c r="AF33" s="56"/>
      <c r="AG33" s="56">
        <v>21.097</v>
      </c>
      <c r="AH33" s="56"/>
      <c r="AI33" s="56"/>
      <c r="AJ33" s="56"/>
      <c r="AK33" s="56">
        <v>9</v>
      </c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>
        <v>7.5</v>
      </c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>
        <v>6.262</v>
      </c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v>10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>
        <v>6</v>
      </c>
      <c r="CO33" s="56"/>
      <c r="CP33" s="56">
        <v>10</v>
      </c>
      <c r="CQ33" s="56"/>
      <c r="CR33" s="56">
        <v>5</v>
      </c>
      <c r="CS33" s="56"/>
      <c r="CT33" s="56"/>
      <c r="CU33" s="56">
        <v>7.5</v>
      </c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>
        <v>6</v>
      </c>
      <c r="EP33" s="56"/>
      <c r="EQ33" s="56"/>
      <c r="ER33" s="56"/>
      <c r="ES33" s="56"/>
      <c r="ET33" s="56"/>
      <c r="EU33" s="56"/>
      <c r="EV33" s="56">
        <v>6.4</v>
      </c>
      <c r="EW33" s="56"/>
      <c r="EX33" s="56"/>
      <c r="EY33" s="56"/>
      <c r="EZ33" s="72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>
        <v>10</v>
      </c>
      <c r="FP33" s="56"/>
      <c r="FQ33" s="56"/>
      <c r="FR33" s="56"/>
      <c r="FS33" s="56"/>
      <c r="FT33" s="56"/>
      <c r="FU33" s="56"/>
      <c r="FV33" s="56">
        <v>10</v>
      </c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>
        <v>11</v>
      </c>
      <c r="GH33" s="56"/>
      <c r="GI33" s="56">
        <v>21.097</v>
      </c>
      <c r="GJ33" s="56">
        <v>8.1</v>
      </c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</row>
    <row r="34" spans="1:218" ht="12.75">
      <c r="A34" s="17" t="s">
        <v>121</v>
      </c>
      <c r="B34" s="2">
        <f>COUNTA(D34:HJ34)</f>
        <v>19</v>
      </c>
      <c r="C34" s="54">
        <f>SUM(D34:HJ34)</f>
        <v>229.50600000000003</v>
      </c>
      <c r="D34" s="55"/>
      <c r="E34" s="57"/>
      <c r="F34" s="57">
        <v>10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>
        <v>8.4</v>
      </c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>
        <v>21.097</v>
      </c>
      <c r="BQ34" s="57"/>
      <c r="BR34" s="57"/>
      <c r="BS34" s="57"/>
      <c r="BT34" s="57"/>
      <c r="BU34" s="57"/>
      <c r="BV34" s="57"/>
      <c r="BW34" s="57">
        <v>10</v>
      </c>
      <c r="BX34" s="57"/>
      <c r="BY34" s="57"/>
      <c r="BZ34" s="57"/>
      <c r="CA34" s="57"/>
      <c r="CB34" s="57"/>
      <c r="CC34" s="57">
        <v>6.67</v>
      </c>
      <c r="CD34" s="57">
        <v>4.5</v>
      </c>
      <c r="CE34" s="57">
        <v>22</v>
      </c>
      <c r="CF34" s="57"/>
      <c r="CG34" s="57"/>
      <c r="CH34" s="57">
        <v>10</v>
      </c>
      <c r="CI34" s="57"/>
      <c r="CJ34" s="57"/>
      <c r="CK34" s="57"/>
      <c r="CL34" s="57"/>
      <c r="CM34" s="57"/>
      <c r="CN34" s="57"/>
      <c r="CO34" s="57"/>
      <c r="CP34" s="57">
        <v>10</v>
      </c>
      <c r="CQ34" s="57"/>
      <c r="CR34" s="57"/>
      <c r="CS34" s="57"/>
      <c r="CT34" s="57">
        <v>12.5</v>
      </c>
      <c r="CU34" s="57"/>
      <c r="CV34" s="57"/>
      <c r="CW34" s="57"/>
      <c r="CX34" s="57">
        <v>12</v>
      </c>
      <c r="CY34" s="57"/>
      <c r="CZ34" s="57"/>
      <c r="DA34" s="57"/>
      <c r="DB34" s="57"/>
      <c r="DC34" s="57"/>
      <c r="DD34" s="57"/>
      <c r="DE34" s="57"/>
      <c r="DF34" s="57">
        <v>8</v>
      </c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>
        <v>11.145</v>
      </c>
      <c r="EQ34" s="57"/>
      <c r="ER34" s="57"/>
      <c r="ES34" s="57"/>
      <c r="ET34" s="57"/>
      <c r="EU34" s="57"/>
      <c r="EV34" s="57"/>
      <c r="EW34" s="57">
        <v>21.097</v>
      </c>
      <c r="EX34" s="57"/>
      <c r="EY34" s="57"/>
      <c r="EZ34" s="72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>
        <v>10</v>
      </c>
      <c r="FP34" s="57"/>
      <c r="FQ34" s="57"/>
      <c r="FR34" s="57"/>
      <c r="FS34" s="57"/>
      <c r="FT34" s="57"/>
      <c r="FU34" s="57"/>
      <c r="FV34" s="57">
        <v>10</v>
      </c>
      <c r="FW34" s="57"/>
      <c r="FX34" s="57"/>
      <c r="FY34" s="57">
        <v>10</v>
      </c>
      <c r="FZ34" s="57"/>
      <c r="GA34" s="57"/>
      <c r="GB34" s="57"/>
      <c r="GC34" s="57"/>
      <c r="GD34" s="57"/>
      <c r="GE34" s="57"/>
      <c r="GF34" s="57"/>
      <c r="GG34" s="57">
        <v>11</v>
      </c>
      <c r="GH34" s="57"/>
      <c r="GI34" s="57">
        <v>21.097</v>
      </c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</row>
    <row r="35" spans="1:218" ht="12.75">
      <c r="A35" s="19" t="s">
        <v>143</v>
      </c>
      <c r="B35" s="2">
        <f t="shared" si="0"/>
        <v>17</v>
      </c>
      <c r="C35" s="54">
        <f t="shared" si="1"/>
        <v>228.03900000000002</v>
      </c>
      <c r="D35" s="54"/>
      <c r="E35" s="56"/>
      <c r="F35" s="56"/>
      <c r="G35" s="56"/>
      <c r="H35" s="56"/>
      <c r="I35" s="56">
        <v>19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>
        <v>6</v>
      </c>
      <c r="AB35" s="56"/>
      <c r="AC35" s="56"/>
      <c r="AD35" s="56"/>
      <c r="AE35" s="56"/>
      <c r="AF35" s="56"/>
      <c r="AG35" s="56">
        <v>21.097</v>
      </c>
      <c r="AH35" s="56">
        <v>8</v>
      </c>
      <c r="AI35" s="56"/>
      <c r="AJ35" s="56"/>
      <c r="AK35" s="56"/>
      <c r="AL35" s="56"/>
      <c r="AM35" s="56"/>
      <c r="AN35" s="56"/>
      <c r="AO35" s="56"/>
      <c r="AP35" s="56"/>
      <c r="AQ35" s="56"/>
      <c r="AR35" s="56">
        <v>10</v>
      </c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>
        <v>21.5</v>
      </c>
      <c r="BD35" s="56"/>
      <c r="BE35" s="56"/>
      <c r="BF35" s="56"/>
      <c r="BG35" s="56"/>
      <c r="BH35" s="56">
        <v>12</v>
      </c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>
        <v>10</v>
      </c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>
        <v>10</v>
      </c>
      <c r="EL35" s="56"/>
      <c r="EM35" s="56"/>
      <c r="EN35" s="56"/>
      <c r="EO35" s="56"/>
      <c r="EP35" s="56">
        <v>11.145</v>
      </c>
      <c r="EQ35" s="56"/>
      <c r="ER35" s="56"/>
      <c r="ES35" s="56"/>
      <c r="ET35" s="56"/>
      <c r="EU35" s="56"/>
      <c r="EV35" s="56"/>
      <c r="EW35" s="56"/>
      <c r="EX35" s="56"/>
      <c r="EY35" s="56"/>
      <c r="EZ35" s="72">
        <v>30</v>
      </c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>
        <v>10</v>
      </c>
      <c r="FP35" s="56"/>
      <c r="FQ35" s="56"/>
      <c r="FR35" s="56"/>
      <c r="FS35" s="56"/>
      <c r="FT35" s="56"/>
      <c r="FU35" s="56"/>
      <c r="FV35" s="56">
        <v>10</v>
      </c>
      <c r="FW35" s="56"/>
      <c r="FX35" s="56"/>
      <c r="FY35" s="56">
        <v>10</v>
      </c>
      <c r="FZ35" s="56"/>
      <c r="GA35" s="56"/>
      <c r="GB35" s="56"/>
      <c r="GC35" s="56"/>
      <c r="GD35" s="56"/>
      <c r="GE35" s="56"/>
      <c r="GF35" s="56"/>
      <c r="GG35" s="56">
        <v>11</v>
      </c>
      <c r="GH35" s="56"/>
      <c r="GI35" s="56">
        <v>21.097</v>
      </c>
      <c r="GJ35" s="56"/>
      <c r="GK35" s="56"/>
      <c r="GL35" s="56">
        <v>7.2</v>
      </c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</row>
    <row r="36" spans="1:218" ht="12.75">
      <c r="A36" s="19" t="s">
        <v>107</v>
      </c>
      <c r="B36" s="2">
        <f aca="true" t="shared" si="2" ref="B36:B66">COUNTA(D36:HJ36)</f>
        <v>16</v>
      </c>
      <c r="C36" s="54">
        <f aca="true" t="shared" si="3" ref="C36:C66">SUM(D36:HJ36)</f>
        <v>224.78400000000002</v>
      </c>
      <c r="D36" s="54">
        <v>26.85</v>
      </c>
      <c r="E36" s="56"/>
      <c r="F36" s="56">
        <v>10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>
        <v>42.195</v>
      </c>
      <c r="Z36" s="56"/>
      <c r="AA36" s="56"/>
      <c r="AB36" s="56"/>
      <c r="AC36" s="56"/>
      <c r="AD36" s="56"/>
      <c r="AE36" s="56"/>
      <c r="AF36" s="56"/>
      <c r="AG36" s="56">
        <v>21.097</v>
      </c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>
        <v>8.4</v>
      </c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>
        <v>4.5</v>
      </c>
      <c r="CE36" s="56"/>
      <c r="CF36" s="56">
        <v>15.5</v>
      </c>
      <c r="CG36" s="56"/>
      <c r="CH36" s="56"/>
      <c r="CI36" s="56"/>
      <c r="CJ36" s="56"/>
      <c r="CK36" s="56"/>
      <c r="CL36" s="56"/>
      <c r="CM36" s="56"/>
      <c r="CN36" s="56">
        <v>6</v>
      </c>
      <c r="CO36" s="56"/>
      <c r="CP36" s="56">
        <v>10</v>
      </c>
      <c r="CQ36" s="56"/>
      <c r="CR36" s="56"/>
      <c r="CS36" s="56"/>
      <c r="CT36" s="56">
        <v>12.5</v>
      </c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>
        <v>11.145</v>
      </c>
      <c r="EQ36" s="56"/>
      <c r="ER36" s="56"/>
      <c r="ES36" s="56"/>
      <c r="ET36" s="56"/>
      <c r="EU36" s="56"/>
      <c r="EV36" s="56"/>
      <c r="EW36" s="56"/>
      <c r="EX36" s="56"/>
      <c r="EY36" s="56"/>
      <c r="EZ36" s="72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>
        <v>10</v>
      </c>
      <c r="FP36" s="56"/>
      <c r="FQ36" s="56"/>
      <c r="FR36" s="56"/>
      <c r="FS36" s="56"/>
      <c r="FT36" s="56"/>
      <c r="FU36" s="56"/>
      <c r="FV36" s="56">
        <v>10</v>
      </c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>
        <v>11</v>
      </c>
      <c r="GH36" s="56"/>
      <c r="GI36" s="56">
        <v>21.097</v>
      </c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>
        <v>4.5</v>
      </c>
      <c r="HE36" s="56"/>
      <c r="HF36" s="56"/>
      <c r="HG36" s="56"/>
      <c r="HH36" s="56"/>
      <c r="HI36" s="56"/>
      <c r="HJ36" s="56"/>
    </row>
    <row r="37" spans="1:218" ht="12.75">
      <c r="A37" s="17" t="s">
        <v>75</v>
      </c>
      <c r="B37" s="2">
        <f t="shared" si="2"/>
        <v>21</v>
      </c>
      <c r="C37" s="54">
        <f t="shared" si="3"/>
        <v>220.624</v>
      </c>
      <c r="D37" s="5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>
        <v>21.097</v>
      </c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>
        <v>12</v>
      </c>
      <c r="BI37" s="56"/>
      <c r="BJ37" s="56"/>
      <c r="BK37" s="56"/>
      <c r="BL37" s="56">
        <v>6.262</v>
      </c>
      <c r="BM37" s="56"/>
      <c r="BN37" s="56"/>
      <c r="BO37" s="56"/>
      <c r="BP37" s="56"/>
      <c r="BQ37" s="56"/>
      <c r="BR37" s="56">
        <v>21</v>
      </c>
      <c r="BS37" s="56"/>
      <c r="BT37" s="56"/>
      <c r="BU37" s="56"/>
      <c r="BV37" s="56"/>
      <c r="BW37" s="56">
        <v>10</v>
      </c>
      <c r="BX37" s="56"/>
      <c r="BY37" s="56"/>
      <c r="BZ37" s="56"/>
      <c r="CA37" s="56"/>
      <c r="CB37" s="56"/>
      <c r="CC37" s="56">
        <v>6.67</v>
      </c>
      <c r="CD37" s="56">
        <v>4.5</v>
      </c>
      <c r="CE37" s="56">
        <v>22</v>
      </c>
      <c r="CF37" s="56"/>
      <c r="CG37" s="56"/>
      <c r="CH37" s="56">
        <v>10</v>
      </c>
      <c r="CI37" s="56"/>
      <c r="CJ37" s="56"/>
      <c r="CK37" s="56"/>
      <c r="CL37" s="56"/>
      <c r="CM37" s="56"/>
      <c r="CN37" s="56"/>
      <c r="CO37" s="56"/>
      <c r="CP37" s="56">
        <v>10</v>
      </c>
      <c r="CQ37" s="56"/>
      <c r="CR37" s="56"/>
      <c r="CS37" s="56"/>
      <c r="CT37" s="56"/>
      <c r="CU37" s="56"/>
      <c r="CV37" s="56"/>
      <c r="CW37" s="56"/>
      <c r="CX37" s="56">
        <v>12</v>
      </c>
      <c r="CY37" s="56"/>
      <c r="CZ37" s="56"/>
      <c r="DA37" s="56"/>
      <c r="DB37" s="56"/>
      <c r="DC37" s="56"/>
      <c r="DD37" s="56"/>
      <c r="DE37" s="56"/>
      <c r="DF37" s="56">
        <v>8</v>
      </c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>
        <v>10</v>
      </c>
      <c r="EL37" s="56"/>
      <c r="EM37" s="56"/>
      <c r="EN37" s="56"/>
      <c r="EO37" s="56"/>
      <c r="EP37" s="56">
        <v>11.145</v>
      </c>
      <c r="EQ37" s="56"/>
      <c r="ER37" s="56"/>
      <c r="ES37" s="56"/>
      <c r="ET37" s="56"/>
      <c r="EU37" s="56"/>
      <c r="EV37" s="56"/>
      <c r="EW37" s="56"/>
      <c r="EX37" s="56"/>
      <c r="EY37" s="56"/>
      <c r="EZ37" s="72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>
        <v>10</v>
      </c>
      <c r="FP37" s="56"/>
      <c r="FQ37" s="56"/>
      <c r="FR37" s="56"/>
      <c r="FS37" s="56"/>
      <c r="FT37" s="56"/>
      <c r="FU37" s="56"/>
      <c r="FV37" s="56">
        <v>10</v>
      </c>
      <c r="FW37" s="56"/>
      <c r="FX37" s="56"/>
      <c r="FY37" s="56">
        <v>10</v>
      </c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>
        <v>7.2</v>
      </c>
      <c r="GM37" s="56"/>
      <c r="GN37" s="56"/>
      <c r="GO37" s="56"/>
      <c r="GP37" s="56">
        <v>7.2</v>
      </c>
      <c r="GQ37" s="56"/>
      <c r="GR37" s="56"/>
      <c r="GS37" s="56"/>
      <c r="GT37" s="56"/>
      <c r="GU37" s="56">
        <v>6.4</v>
      </c>
      <c r="GV37" s="56"/>
      <c r="GW37" s="56"/>
      <c r="GX37" s="56"/>
      <c r="GY37" s="56">
        <v>5.15</v>
      </c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</row>
    <row r="38" spans="1:218" ht="12.75">
      <c r="A38" s="17" t="s">
        <v>68</v>
      </c>
      <c r="B38" s="2">
        <f t="shared" si="2"/>
        <v>10</v>
      </c>
      <c r="C38" s="54">
        <f t="shared" si="3"/>
        <v>218.63900000000004</v>
      </c>
      <c r="D38" s="54"/>
      <c r="E38" s="56"/>
      <c r="F38" s="56">
        <v>10</v>
      </c>
      <c r="G38" s="56"/>
      <c r="H38" s="56"/>
      <c r="I38" s="56"/>
      <c r="J38" s="56"/>
      <c r="K38" s="56"/>
      <c r="L38" s="56"/>
      <c r="M38" s="56"/>
      <c r="N38" s="56"/>
      <c r="O38" s="56">
        <v>21.097</v>
      </c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>
        <v>21.097</v>
      </c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>
        <v>101</v>
      </c>
      <c r="CB38" s="56"/>
      <c r="CC38" s="56"/>
      <c r="CD38" s="56">
        <v>4.5</v>
      </c>
      <c r="CE38" s="56"/>
      <c r="CF38" s="56">
        <v>15.5</v>
      </c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>
        <v>10</v>
      </c>
      <c r="EL38" s="56"/>
      <c r="EM38" s="56"/>
      <c r="EN38" s="56"/>
      <c r="EO38" s="56"/>
      <c r="EP38" s="56">
        <v>11.145</v>
      </c>
      <c r="EQ38" s="56"/>
      <c r="ER38" s="56"/>
      <c r="ES38" s="56"/>
      <c r="ET38" s="56"/>
      <c r="EU38" s="56"/>
      <c r="EV38" s="56"/>
      <c r="EW38" s="56"/>
      <c r="EX38" s="56"/>
      <c r="EY38" s="56"/>
      <c r="EZ38" s="72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>
        <v>14.3</v>
      </c>
      <c r="FR38" s="56"/>
      <c r="FS38" s="56"/>
      <c r="FT38" s="56"/>
      <c r="FU38" s="56"/>
      <c r="FV38" s="56">
        <v>10</v>
      </c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</row>
    <row r="39" spans="1:218" ht="12.75">
      <c r="A39" s="17" t="s">
        <v>58</v>
      </c>
      <c r="B39" s="2">
        <f t="shared" si="2"/>
        <v>7</v>
      </c>
      <c r="C39" s="54">
        <f t="shared" si="3"/>
        <v>217.33900000000003</v>
      </c>
      <c r="D39" s="54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>
        <v>21.097</v>
      </c>
      <c r="AH39" s="56"/>
      <c r="AI39" s="56"/>
      <c r="AJ39" s="56"/>
      <c r="AK39" s="56"/>
      <c r="AL39" s="56"/>
      <c r="AM39" s="56"/>
      <c r="AN39" s="56">
        <v>21.097</v>
      </c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>
        <v>43</v>
      </c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>
        <v>101</v>
      </c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>
        <v>10</v>
      </c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>
        <v>11.145</v>
      </c>
      <c r="EQ39" s="56"/>
      <c r="ER39" s="56"/>
      <c r="ES39" s="56"/>
      <c r="ET39" s="56"/>
      <c r="EU39" s="56"/>
      <c r="EV39" s="56"/>
      <c r="EW39" s="56"/>
      <c r="EX39" s="56"/>
      <c r="EY39" s="56"/>
      <c r="EZ39" s="72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>
        <v>10</v>
      </c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</row>
    <row r="40" spans="1:218" ht="12.75">
      <c r="A40" s="17" t="s">
        <v>166</v>
      </c>
      <c r="B40" s="2">
        <f t="shared" si="2"/>
        <v>18</v>
      </c>
      <c r="C40" s="54">
        <f t="shared" si="3"/>
        <v>215.93600000000004</v>
      </c>
      <c r="D40" s="55"/>
      <c r="E40" s="57">
        <v>10</v>
      </c>
      <c r="F40" s="57"/>
      <c r="G40" s="57"/>
      <c r="H40" s="57"/>
      <c r="I40" s="57"/>
      <c r="J40" s="57"/>
      <c r="K40" s="57"/>
      <c r="L40" s="57"/>
      <c r="M40" s="57">
        <v>21.097</v>
      </c>
      <c r="N40" s="57"/>
      <c r="O40" s="57"/>
      <c r="P40" s="57"/>
      <c r="Q40" s="57">
        <v>25</v>
      </c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>
        <v>10</v>
      </c>
      <c r="AC40" s="57"/>
      <c r="AD40" s="57"/>
      <c r="AE40" s="57"/>
      <c r="AF40" s="57"/>
      <c r="AG40" s="57">
        <v>21.097</v>
      </c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>
        <v>17</v>
      </c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>
        <v>6.6</v>
      </c>
      <c r="BV40" s="57"/>
      <c r="BW40" s="57">
        <v>10</v>
      </c>
      <c r="BX40" s="57"/>
      <c r="BY40" s="57"/>
      <c r="BZ40" s="57"/>
      <c r="CA40" s="57"/>
      <c r="CB40" s="57"/>
      <c r="CC40" s="57"/>
      <c r="CD40" s="57">
        <v>4.5</v>
      </c>
      <c r="CE40" s="57"/>
      <c r="CF40" s="57"/>
      <c r="CG40" s="57"/>
      <c r="CH40" s="57"/>
      <c r="CI40" s="57"/>
      <c r="CJ40" s="57">
        <v>8</v>
      </c>
      <c r="CK40" s="57"/>
      <c r="CL40" s="57"/>
      <c r="CM40" s="57"/>
      <c r="CN40" s="57"/>
      <c r="CO40" s="57"/>
      <c r="CP40" s="57">
        <v>10</v>
      </c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>
        <v>8</v>
      </c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>
        <v>7.4</v>
      </c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>
        <v>5</v>
      </c>
      <c r="EJ40" s="57"/>
      <c r="EK40" s="57">
        <v>10</v>
      </c>
      <c r="EL40" s="57"/>
      <c r="EM40" s="57"/>
      <c r="EN40" s="57"/>
      <c r="EO40" s="57"/>
      <c r="EP40" s="57">
        <v>11.145</v>
      </c>
      <c r="EQ40" s="57"/>
      <c r="ER40" s="57"/>
      <c r="ES40" s="57"/>
      <c r="ET40" s="57"/>
      <c r="EU40" s="57"/>
      <c r="EV40" s="57"/>
      <c r="EW40" s="57"/>
      <c r="EX40" s="57"/>
      <c r="EY40" s="57"/>
      <c r="EZ40" s="72"/>
      <c r="FA40" s="57"/>
      <c r="FB40" s="57"/>
      <c r="FC40" s="57"/>
      <c r="FD40" s="57"/>
      <c r="FE40" s="57"/>
      <c r="FF40" s="57"/>
      <c r="FG40" s="57"/>
      <c r="FH40" s="57"/>
      <c r="FI40" s="57"/>
      <c r="FJ40" s="57">
        <v>10</v>
      </c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>
        <v>21.097</v>
      </c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</row>
    <row r="41" spans="1:218" ht="12.75">
      <c r="A41" s="17" t="s">
        <v>247</v>
      </c>
      <c r="B41" s="2">
        <f t="shared" si="2"/>
        <v>5</v>
      </c>
      <c r="C41" s="54">
        <f t="shared" si="3"/>
        <v>214.5</v>
      </c>
      <c r="D41" s="5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>
        <v>28</v>
      </c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>
        <v>101</v>
      </c>
      <c r="CB41" s="56"/>
      <c r="CC41" s="56"/>
      <c r="CD41" s="56">
        <v>4.5</v>
      </c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>
        <v>10</v>
      </c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72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>
        <v>71</v>
      </c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</row>
    <row r="42" spans="1:218" ht="12.75">
      <c r="A42" s="17" t="s">
        <v>213</v>
      </c>
      <c r="B42" s="2">
        <f t="shared" si="2"/>
        <v>6</v>
      </c>
      <c r="C42" s="54">
        <f t="shared" si="3"/>
        <v>214.427</v>
      </c>
      <c r="D42" s="54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>
        <v>25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>
        <v>30</v>
      </c>
      <c r="BA42" s="56"/>
      <c r="BB42" s="56"/>
      <c r="BC42" s="56"/>
      <c r="BD42" s="56"/>
      <c r="BE42" s="56"/>
      <c r="BF42" s="56"/>
      <c r="BG42" s="56"/>
      <c r="BH42" s="56"/>
      <c r="BI42" s="56">
        <v>43</v>
      </c>
      <c r="BJ42" s="56"/>
      <c r="BK42" s="56"/>
      <c r="BL42" s="56"/>
      <c r="BM42" s="56"/>
      <c r="BN42" s="56"/>
      <c r="BO42" s="56"/>
      <c r="BP42" s="56"/>
      <c r="BQ42" s="56"/>
      <c r="BR42" s="56">
        <v>21</v>
      </c>
      <c r="BS42" s="56"/>
      <c r="BT42" s="56"/>
      <c r="BU42" s="56"/>
      <c r="BV42" s="56"/>
      <c r="BW42" s="56"/>
      <c r="BX42" s="56"/>
      <c r="BY42" s="56">
        <v>74.33</v>
      </c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72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>
        <v>21.097</v>
      </c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</row>
    <row r="43" spans="1:218" ht="12.75">
      <c r="A43" s="19" t="s">
        <v>29</v>
      </c>
      <c r="B43" s="2">
        <f t="shared" si="2"/>
        <v>11</v>
      </c>
      <c r="C43" s="54">
        <f t="shared" si="3"/>
        <v>203.54200000000003</v>
      </c>
      <c r="D43" s="54"/>
      <c r="E43" s="56"/>
      <c r="F43" s="56"/>
      <c r="G43" s="56"/>
      <c r="H43" s="56"/>
      <c r="I43" s="56">
        <v>19</v>
      </c>
      <c r="J43" s="56"/>
      <c r="K43" s="56"/>
      <c r="L43" s="56"/>
      <c r="M43" s="56"/>
      <c r="N43" s="56"/>
      <c r="O43" s="56"/>
      <c r="P43" s="56"/>
      <c r="Q43" s="56">
        <v>25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>
        <v>21.097</v>
      </c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>
        <v>21</v>
      </c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>
        <v>12</v>
      </c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>
        <v>50</v>
      </c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>
        <v>8</v>
      </c>
      <c r="EG43" s="56"/>
      <c r="EH43" s="56"/>
      <c r="EI43" s="56"/>
      <c r="EJ43" s="56"/>
      <c r="EK43" s="56">
        <v>10</v>
      </c>
      <c r="EL43" s="56"/>
      <c r="EM43" s="56"/>
      <c r="EN43" s="56"/>
      <c r="EO43" s="56"/>
      <c r="EP43" s="56">
        <v>11.145</v>
      </c>
      <c r="EQ43" s="56"/>
      <c r="ER43" s="56"/>
      <c r="ES43" s="56"/>
      <c r="ET43" s="56"/>
      <c r="EU43" s="56"/>
      <c r="EV43" s="56"/>
      <c r="EW43" s="56"/>
      <c r="EX43" s="56"/>
      <c r="EY43" s="56"/>
      <c r="EZ43" s="72"/>
      <c r="FA43" s="56"/>
      <c r="FB43" s="56"/>
      <c r="FC43" s="56"/>
      <c r="FD43" s="56"/>
      <c r="FE43" s="56"/>
      <c r="FF43" s="56"/>
      <c r="FG43" s="56"/>
      <c r="FH43" s="56"/>
      <c r="FI43" s="56">
        <v>12</v>
      </c>
      <c r="FJ43" s="56"/>
      <c r="FK43" s="56"/>
      <c r="FL43" s="56"/>
      <c r="FM43" s="56"/>
      <c r="FN43" s="56"/>
      <c r="FO43" s="56"/>
      <c r="FP43" s="56"/>
      <c r="FQ43" s="56">
        <v>14.3</v>
      </c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</row>
    <row r="44" spans="1:218" ht="12.75">
      <c r="A44" s="17" t="s">
        <v>113</v>
      </c>
      <c r="B44" s="2">
        <f t="shared" si="2"/>
        <v>13</v>
      </c>
      <c r="C44" s="54">
        <f t="shared" si="3"/>
        <v>202.48600000000002</v>
      </c>
      <c r="D44" s="54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>
        <v>42.195</v>
      </c>
      <c r="Z44" s="56"/>
      <c r="AA44" s="56"/>
      <c r="AB44" s="56"/>
      <c r="AC44" s="56"/>
      <c r="AD44" s="56"/>
      <c r="AE44" s="56"/>
      <c r="AF44" s="56"/>
      <c r="AG44" s="56">
        <v>21.097</v>
      </c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>
        <v>10</v>
      </c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>
        <v>4.5</v>
      </c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>
        <v>5</v>
      </c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>
        <v>12</v>
      </c>
      <c r="DK44" s="56"/>
      <c r="DL44" s="56"/>
      <c r="DM44" s="56"/>
      <c r="DN44" s="56"/>
      <c r="DO44" s="56">
        <v>16</v>
      </c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72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>
        <v>10</v>
      </c>
      <c r="FW44" s="56"/>
      <c r="FX44" s="56"/>
      <c r="FY44" s="56"/>
      <c r="FZ44" s="56"/>
      <c r="GA44" s="56">
        <v>16.5</v>
      </c>
      <c r="GB44" s="56"/>
      <c r="GC44" s="56"/>
      <c r="GD44" s="56"/>
      <c r="GE44" s="56"/>
      <c r="GF44" s="56">
        <v>21.097</v>
      </c>
      <c r="GG44" s="56"/>
      <c r="GH44" s="56"/>
      <c r="GI44" s="56">
        <v>21.097</v>
      </c>
      <c r="GJ44" s="56"/>
      <c r="GK44" s="56">
        <v>13</v>
      </c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>
        <v>10</v>
      </c>
      <c r="HC44" s="56"/>
      <c r="HD44" s="56"/>
      <c r="HE44" s="56"/>
      <c r="HF44" s="56"/>
      <c r="HG44" s="56"/>
      <c r="HH44" s="56"/>
      <c r="HI44" s="56"/>
      <c r="HJ44" s="56"/>
    </row>
    <row r="45" spans="1:218" s="13" customFormat="1" ht="12.75">
      <c r="A45" s="19" t="s">
        <v>134</v>
      </c>
      <c r="B45" s="2">
        <f t="shared" si="2"/>
        <v>12</v>
      </c>
      <c r="C45" s="54">
        <f t="shared" si="3"/>
        <v>201.88100000000003</v>
      </c>
      <c r="D45" s="54">
        <v>26.85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>
        <v>21.097</v>
      </c>
      <c r="P45" s="56"/>
      <c r="Q45" s="56"/>
      <c r="R45" s="56"/>
      <c r="S45" s="56"/>
      <c r="T45" s="56"/>
      <c r="U45" s="56"/>
      <c r="V45" s="56"/>
      <c r="W45" s="56"/>
      <c r="X45" s="56"/>
      <c r="Y45" s="56">
        <v>42.195</v>
      </c>
      <c r="Z45" s="56"/>
      <c r="AA45" s="56"/>
      <c r="AB45" s="56"/>
      <c r="AC45" s="56"/>
      <c r="AD45" s="56"/>
      <c r="AE45" s="56"/>
      <c r="AF45" s="56"/>
      <c r="AG45" s="56">
        <v>21.097</v>
      </c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>
        <v>7.4</v>
      </c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>
        <v>11.145</v>
      </c>
      <c r="EQ45" s="56"/>
      <c r="ER45" s="56"/>
      <c r="ES45" s="56"/>
      <c r="ET45" s="56"/>
      <c r="EU45" s="56"/>
      <c r="EV45" s="56"/>
      <c r="EW45" s="56"/>
      <c r="EX45" s="56"/>
      <c r="EY45" s="56"/>
      <c r="EZ45" s="72"/>
      <c r="FA45" s="56"/>
      <c r="FB45" s="56"/>
      <c r="FC45" s="56"/>
      <c r="FD45" s="56"/>
      <c r="FE45" s="56"/>
      <c r="FF45" s="56"/>
      <c r="FG45" s="56"/>
      <c r="FH45" s="56"/>
      <c r="FI45" s="56"/>
      <c r="FJ45" s="56">
        <v>10</v>
      </c>
      <c r="FK45" s="56"/>
      <c r="FL45" s="56"/>
      <c r="FM45" s="56"/>
      <c r="FN45" s="56"/>
      <c r="FO45" s="56">
        <v>10</v>
      </c>
      <c r="FP45" s="56"/>
      <c r="FQ45" s="56"/>
      <c r="FR45" s="56"/>
      <c r="FS45" s="56"/>
      <c r="FT45" s="56"/>
      <c r="FU45" s="56"/>
      <c r="FV45" s="56">
        <v>10</v>
      </c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>
        <v>11</v>
      </c>
      <c r="GH45" s="56"/>
      <c r="GI45" s="56">
        <v>21.097</v>
      </c>
      <c r="GJ45" s="56"/>
      <c r="GK45" s="56"/>
      <c r="GL45" s="56"/>
      <c r="GM45" s="56"/>
      <c r="GN45" s="56"/>
      <c r="GO45" s="56">
        <v>10</v>
      </c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</row>
    <row r="46" spans="1:218" ht="12.75">
      <c r="A46" s="17" t="s">
        <v>232</v>
      </c>
      <c r="B46" s="2">
        <f t="shared" si="2"/>
        <v>21</v>
      </c>
      <c r="C46" s="54">
        <f t="shared" si="3"/>
        <v>201.379</v>
      </c>
      <c r="D46" s="54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>
        <v>21.097</v>
      </c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>
        <v>10</v>
      </c>
      <c r="AS46" s="56"/>
      <c r="AT46" s="56"/>
      <c r="AU46" s="56"/>
      <c r="AV46" s="56"/>
      <c r="AW46" s="56"/>
      <c r="AX46" s="56">
        <v>8.4</v>
      </c>
      <c r="AY46" s="56"/>
      <c r="AZ46" s="56"/>
      <c r="BA46" s="56"/>
      <c r="BB46" s="56"/>
      <c r="BC46" s="56"/>
      <c r="BD46" s="56"/>
      <c r="BE46" s="56"/>
      <c r="BF46" s="56"/>
      <c r="BG46" s="56">
        <v>9.1</v>
      </c>
      <c r="BH46" s="56">
        <v>12</v>
      </c>
      <c r="BI46" s="56"/>
      <c r="BJ46" s="56"/>
      <c r="BK46" s="56"/>
      <c r="BL46" s="56"/>
      <c r="BM46" s="56"/>
      <c r="BN46" s="56"/>
      <c r="BO46" s="56"/>
      <c r="BP46" s="56"/>
      <c r="BQ46" s="56">
        <v>8</v>
      </c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>
        <v>6.67</v>
      </c>
      <c r="CD46" s="56">
        <v>4.5</v>
      </c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>
        <v>10</v>
      </c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>
        <v>8</v>
      </c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>
        <v>6.47</v>
      </c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>
        <v>10</v>
      </c>
      <c r="EL46" s="56"/>
      <c r="EM46" s="56"/>
      <c r="EN46" s="56"/>
      <c r="EO46" s="56"/>
      <c r="EP46" s="56">
        <v>11.145</v>
      </c>
      <c r="EQ46" s="56"/>
      <c r="ER46" s="56"/>
      <c r="ES46" s="56"/>
      <c r="ET46" s="56">
        <v>5.5</v>
      </c>
      <c r="EU46" s="56"/>
      <c r="EV46" s="56"/>
      <c r="EW46" s="56"/>
      <c r="EX46" s="56"/>
      <c r="EY46" s="56"/>
      <c r="EZ46" s="72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>
        <v>10</v>
      </c>
      <c r="FP46" s="56"/>
      <c r="FQ46" s="56"/>
      <c r="FR46" s="56"/>
      <c r="FS46" s="56"/>
      <c r="FT46" s="56"/>
      <c r="FU46" s="56"/>
      <c r="FV46" s="56">
        <v>10</v>
      </c>
      <c r="FW46" s="56"/>
      <c r="FX46" s="56"/>
      <c r="FY46" s="56">
        <v>10</v>
      </c>
      <c r="FZ46" s="56"/>
      <c r="GA46" s="56"/>
      <c r="GB46" s="56"/>
      <c r="GC46" s="56"/>
      <c r="GD46" s="56"/>
      <c r="GE46" s="56"/>
      <c r="GF46" s="56"/>
      <c r="GG46" s="56"/>
      <c r="GH46" s="56"/>
      <c r="GI46" s="56">
        <v>21.097</v>
      </c>
      <c r="GJ46" s="56"/>
      <c r="GK46" s="56"/>
      <c r="GL46" s="56">
        <v>7.2</v>
      </c>
      <c r="GM46" s="56"/>
      <c r="GN46" s="56"/>
      <c r="GO46" s="56"/>
      <c r="GP46" s="56">
        <v>7.2</v>
      </c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>
        <v>5</v>
      </c>
      <c r="HD46" s="56"/>
      <c r="HE46" s="56"/>
      <c r="HF46" s="56"/>
      <c r="HG46" s="56"/>
      <c r="HH46" s="56"/>
      <c r="HI46" s="56"/>
      <c r="HJ46" s="56"/>
    </row>
    <row r="47" spans="1:218" ht="12.75">
      <c r="A47" s="17" t="s">
        <v>76</v>
      </c>
      <c r="B47" s="2">
        <f t="shared" si="2"/>
        <v>19</v>
      </c>
      <c r="C47" s="54">
        <f t="shared" si="3"/>
        <v>201.341</v>
      </c>
      <c r="D47" s="54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>
        <v>9.1</v>
      </c>
      <c r="X47" s="56"/>
      <c r="Y47" s="56"/>
      <c r="Z47" s="56"/>
      <c r="AA47" s="56"/>
      <c r="AB47" s="56">
        <v>10</v>
      </c>
      <c r="AC47" s="56"/>
      <c r="AD47" s="56"/>
      <c r="AE47" s="56"/>
      <c r="AF47" s="56"/>
      <c r="AG47" s="56">
        <v>21.097</v>
      </c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>
        <v>8.4</v>
      </c>
      <c r="AY47" s="56"/>
      <c r="AZ47" s="56"/>
      <c r="BA47" s="56"/>
      <c r="BB47" s="56"/>
      <c r="BC47" s="56"/>
      <c r="BD47" s="56"/>
      <c r="BE47" s="56"/>
      <c r="BF47" s="56">
        <v>21.097</v>
      </c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>
        <v>10</v>
      </c>
      <c r="BX47" s="56"/>
      <c r="BY47" s="56"/>
      <c r="BZ47" s="56"/>
      <c r="CA47" s="56"/>
      <c r="CB47" s="56"/>
      <c r="CC47" s="56"/>
      <c r="CD47" s="56">
        <v>4.5</v>
      </c>
      <c r="CE47" s="56"/>
      <c r="CF47" s="56"/>
      <c r="CG47" s="56"/>
      <c r="CH47" s="56"/>
      <c r="CI47" s="56"/>
      <c r="CJ47" s="56"/>
      <c r="CK47" s="56"/>
      <c r="CL47" s="56"/>
      <c r="CM47" s="56"/>
      <c r="CN47" s="56">
        <v>6</v>
      </c>
      <c r="CO47" s="56"/>
      <c r="CP47" s="56">
        <v>10</v>
      </c>
      <c r="CQ47" s="56"/>
      <c r="CR47" s="56"/>
      <c r="CS47" s="56"/>
      <c r="CT47" s="56"/>
      <c r="CU47" s="56"/>
      <c r="CV47" s="56"/>
      <c r="CW47" s="56"/>
      <c r="CX47" s="56"/>
      <c r="CY47" s="56"/>
      <c r="CZ47" s="56">
        <v>9</v>
      </c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>
        <v>6</v>
      </c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>
        <v>10</v>
      </c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72"/>
      <c r="FA47" s="56"/>
      <c r="FB47" s="56"/>
      <c r="FC47" s="56"/>
      <c r="FD47" s="56">
        <v>7.3</v>
      </c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>
        <v>10</v>
      </c>
      <c r="FP47" s="56"/>
      <c r="FQ47" s="56"/>
      <c r="FR47" s="56"/>
      <c r="FS47" s="56"/>
      <c r="FT47" s="56"/>
      <c r="FU47" s="56"/>
      <c r="FV47" s="56">
        <v>10</v>
      </c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>
        <v>21.097</v>
      </c>
      <c r="GJ47" s="56"/>
      <c r="GK47" s="56"/>
      <c r="GL47" s="56">
        <v>7.2</v>
      </c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>
        <v>10.55</v>
      </c>
      <c r="GX47" s="56"/>
      <c r="GY47" s="56"/>
      <c r="GZ47" s="56"/>
      <c r="HA47" s="56"/>
      <c r="HB47" s="56">
        <v>10</v>
      </c>
      <c r="HC47" s="56"/>
      <c r="HD47" s="56"/>
      <c r="HE47" s="56"/>
      <c r="HF47" s="56"/>
      <c r="HG47" s="56"/>
      <c r="HH47" s="56"/>
      <c r="HI47" s="56"/>
      <c r="HJ47" s="56"/>
    </row>
    <row r="48" spans="1:218" ht="12.75">
      <c r="A48" s="17" t="s">
        <v>185</v>
      </c>
      <c r="B48" s="2">
        <f t="shared" si="2"/>
        <v>18</v>
      </c>
      <c r="C48" s="54">
        <f t="shared" si="3"/>
        <v>201.15900000000002</v>
      </c>
      <c r="D48" s="55"/>
      <c r="E48" s="57">
        <v>10</v>
      </c>
      <c r="F48" s="57"/>
      <c r="G48" s="57"/>
      <c r="H48" s="57"/>
      <c r="I48" s="57">
        <v>19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>
        <v>10</v>
      </c>
      <c r="AC48" s="57"/>
      <c r="AD48" s="57"/>
      <c r="AE48" s="57"/>
      <c r="AF48" s="57"/>
      <c r="AG48" s="57">
        <v>21.097</v>
      </c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>
        <v>17</v>
      </c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>
        <v>6.6</v>
      </c>
      <c r="BV48" s="57"/>
      <c r="BW48" s="57">
        <v>10</v>
      </c>
      <c r="BX48" s="57"/>
      <c r="BY48" s="57"/>
      <c r="BZ48" s="57"/>
      <c r="CA48" s="57"/>
      <c r="CB48" s="57"/>
      <c r="CC48" s="57"/>
      <c r="CD48" s="57">
        <v>4.5</v>
      </c>
      <c r="CE48" s="57"/>
      <c r="CF48" s="57"/>
      <c r="CG48" s="57"/>
      <c r="CH48" s="57"/>
      <c r="CI48" s="57"/>
      <c r="CJ48" s="57">
        <v>8</v>
      </c>
      <c r="CK48" s="57"/>
      <c r="CL48" s="57"/>
      <c r="CM48" s="57"/>
      <c r="CN48" s="57"/>
      <c r="CO48" s="57"/>
      <c r="CP48" s="57">
        <v>10</v>
      </c>
      <c r="CQ48" s="57">
        <v>8.25</v>
      </c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>
        <v>8</v>
      </c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>
        <v>6.47</v>
      </c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>
        <v>10</v>
      </c>
      <c r="EL48" s="57"/>
      <c r="EM48" s="57"/>
      <c r="EN48" s="57"/>
      <c r="EO48" s="57"/>
      <c r="EP48" s="57">
        <v>11.145</v>
      </c>
      <c r="EQ48" s="57"/>
      <c r="ER48" s="57"/>
      <c r="ES48" s="57"/>
      <c r="ET48" s="57"/>
      <c r="EU48" s="57"/>
      <c r="EV48" s="57"/>
      <c r="EW48" s="57"/>
      <c r="EX48" s="57"/>
      <c r="EY48" s="57"/>
      <c r="EZ48" s="72"/>
      <c r="FA48" s="57"/>
      <c r="FB48" s="57"/>
      <c r="FC48" s="57"/>
      <c r="FD48" s="57"/>
      <c r="FE48" s="57"/>
      <c r="FF48" s="57"/>
      <c r="FG48" s="57"/>
      <c r="FH48" s="57"/>
      <c r="FI48" s="57"/>
      <c r="FJ48" s="57">
        <v>10</v>
      </c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>
        <v>10</v>
      </c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>
        <v>21.097</v>
      </c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</row>
    <row r="49" spans="1:218" ht="12.75">
      <c r="A49" s="17" t="s">
        <v>186</v>
      </c>
      <c r="B49" s="2">
        <f t="shared" si="2"/>
        <v>23</v>
      </c>
      <c r="C49" s="54">
        <f t="shared" si="3"/>
        <v>199.502</v>
      </c>
      <c r="D49" s="55"/>
      <c r="E49" s="57">
        <v>10</v>
      </c>
      <c r="F49" s="57">
        <v>10</v>
      </c>
      <c r="G49" s="57"/>
      <c r="H49" s="57"/>
      <c r="I49" s="57"/>
      <c r="J49" s="57"/>
      <c r="K49" s="57">
        <v>4.78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>
        <v>6</v>
      </c>
      <c r="AE49" s="57"/>
      <c r="AF49" s="57"/>
      <c r="AG49" s="57"/>
      <c r="AH49" s="57"/>
      <c r="AI49" s="57"/>
      <c r="AJ49" s="57">
        <v>10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>
        <v>8.4</v>
      </c>
      <c r="AY49" s="57"/>
      <c r="AZ49" s="57"/>
      <c r="BA49" s="57"/>
      <c r="BB49" s="57"/>
      <c r="BC49" s="57"/>
      <c r="BD49" s="57"/>
      <c r="BE49" s="57">
        <v>5.1</v>
      </c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>
        <v>8</v>
      </c>
      <c r="BR49" s="57"/>
      <c r="BS49" s="57"/>
      <c r="BT49" s="57"/>
      <c r="BU49" s="57"/>
      <c r="BV49" s="57">
        <v>6.78</v>
      </c>
      <c r="BW49" s="57"/>
      <c r="BX49" s="57"/>
      <c r="BY49" s="57"/>
      <c r="BZ49" s="57"/>
      <c r="CA49" s="57"/>
      <c r="CB49" s="57"/>
      <c r="CC49" s="57"/>
      <c r="CD49" s="57">
        <v>4.5</v>
      </c>
      <c r="CE49" s="57"/>
      <c r="CF49" s="57"/>
      <c r="CG49" s="57"/>
      <c r="CH49" s="57"/>
      <c r="CI49" s="57"/>
      <c r="CJ49" s="57"/>
      <c r="CK49" s="57"/>
      <c r="CL49" s="57"/>
      <c r="CM49" s="57">
        <v>5</v>
      </c>
      <c r="CN49" s="57"/>
      <c r="CO49" s="57"/>
      <c r="CP49" s="57">
        <v>10</v>
      </c>
      <c r="CQ49" s="57"/>
      <c r="CR49" s="57"/>
      <c r="CS49" s="57"/>
      <c r="CT49" s="57">
        <v>12.5</v>
      </c>
      <c r="CU49" s="57"/>
      <c r="CV49" s="57"/>
      <c r="CW49" s="57"/>
      <c r="CX49" s="57"/>
      <c r="CY49" s="57"/>
      <c r="CZ49" s="57">
        <v>9</v>
      </c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>
        <v>6</v>
      </c>
      <c r="DY49" s="57"/>
      <c r="DZ49" s="57"/>
      <c r="EA49" s="57"/>
      <c r="EB49" s="57"/>
      <c r="EC49" s="57"/>
      <c r="ED49" s="57"/>
      <c r="EE49" s="57"/>
      <c r="EF49" s="57">
        <v>8</v>
      </c>
      <c r="EG49" s="57"/>
      <c r="EH49" s="57"/>
      <c r="EI49" s="57"/>
      <c r="EJ49" s="57">
        <v>5</v>
      </c>
      <c r="EK49" s="57"/>
      <c r="EL49" s="57"/>
      <c r="EM49" s="57"/>
      <c r="EN49" s="57"/>
      <c r="EO49" s="57"/>
      <c r="EP49" s="57">
        <v>11.145</v>
      </c>
      <c r="EQ49" s="57"/>
      <c r="ER49" s="57"/>
      <c r="ES49" s="57"/>
      <c r="ET49" s="57"/>
      <c r="EU49" s="57"/>
      <c r="EV49" s="57"/>
      <c r="EW49" s="57"/>
      <c r="EX49" s="57"/>
      <c r="EY49" s="57"/>
      <c r="EZ49" s="72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>
        <v>10</v>
      </c>
      <c r="FP49" s="57"/>
      <c r="FQ49" s="57"/>
      <c r="FR49" s="57"/>
      <c r="FS49" s="57"/>
      <c r="FT49" s="57"/>
      <c r="FU49" s="57"/>
      <c r="FV49" s="57">
        <v>10</v>
      </c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>
        <v>11</v>
      </c>
      <c r="GH49" s="57"/>
      <c r="GI49" s="57">
        <v>21.097</v>
      </c>
      <c r="GJ49" s="57"/>
      <c r="GK49" s="57"/>
      <c r="GL49" s="57">
        <v>7.2</v>
      </c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</row>
    <row r="50" spans="1:218" ht="12.75">
      <c r="A50" s="19" t="s">
        <v>181</v>
      </c>
      <c r="B50" s="2">
        <f t="shared" si="2"/>
        <v>14</v>
      </c>
      <c r="C50" s="54">
        <f t="shared" si="3"/>
        <v>195.78400000000002</v>
      </c>
      <c r="D50" s="54">
        <v>26.85</v>
      </c>
      <c r="E50" s="56"/>
      <c r="F50" s="56">
        <v>10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>
        <v>42.195</v>
      </c>
      <c r="Z50" s="56"/>
      <c r="AA50" s="56"/>
      <c r="AB50" s="56"/>
      <c r="AC50" s="56"/>
      <c r="AD50" s="56"/>
      <c r="AE50" s="56"/>
      <c r="AF50" s="56"/>
      <c r="AG50" s="56">
        <v>21.097</v>
      </c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>
        <v>8.4</v>
      </c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>
        <v>4.5</v>
      </c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>
        <v>10</v>
      </c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>
        <v>5</v>
      </c>
      <c r="EK50" s="56"/>
      <c r="EL50" s="56"/>
      <c r="EM50" s="56"/>
      <c r="EN50" s="56"/>
      <c r="EO50" s="56"/>
      <c r="EP50" s="56">
        <v>11.145</v>
      </c>
      <c r="EQ50" s="56"/>
      <c r="ER50" s="56"/>
      <c r="ES50" s="56"/>
      <c r="ET50" s="56"/>
      <c r="EU50" s="56"/>
      <c r="EV50" s="56"/>
      <c r="EW50" s="56"/>
      <c r="EX50" s="56"/>
      <c r="EY50" s="56"/>
      <c r="EZ50" s="72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>
        <v>10</v>
      </c>
      <c r="FP50" s="56"/>
      <c r="FQ50" s="56"/>
      <c r="FR50" s="56"/>
      <c r="FS50" s="56"/>
      <c r="FT50" s="56"/>
      <c r="FU50" s="56"/>
      <c r="FV50" s="56">
        <v>10</v>
      </c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>
        <v>11</v>
      </c>
      <c r="GH50" s="56"/>
      <c r="GI50" s="56">
        <v>21.097</v>
      </c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>
        <v>4.5</v>
      </c>
      <c r="HE50" s="56"/>
      <c r="HF50" s="56"/>
      <c r="HG50" s="56"/>
      <c r="HH50" s="56"/>
      <c r="HI50" s="56"/>
      <c r="HJ50" s="56"/>
    </row>
    <row r="51" spans="1:218" ht="12.75">
      <c r="A51" s="17" t="s">
        <v>169</v>
      </c>
      <c r="B51" s="2">
        <f t="shared" si="2"/>
        <v>14</v>
      </c>
      <c r="C51" s="54">
        <f t="shared" si="3"/>
        <v>192.33900000000003</v>
      </c>
      <c r="D51" s="55"/>
      <c r="E51" s="57"/>
      <c r="F51" s="57">
        <v>10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>
        <v>21.097</v>
      </c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>
        <v>43</v>
      </c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>
        <v>4.5</v>
      </c>
      <c r="CE51" s="57"/>
      <c r="CF51" s="57"/>
      <c r="CG51" s="57"/>
      <c r="CH51" s="57">
        <v>10</v>
      </c>
      <c r="CI51" s="57"/>
      <c r="CJ51" s="57"/>
      <c r="CK51" s="57"/>
      <c r="CL51" s="57"/>
      <c r="CM51" s="57"/>
      <c r="CN51" s="57"/>
      <c r="CO51" s="57"/>
      <c r="CP51" s="57">
        <v>10</v>
      </c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>
        <v>10</v>
      </c>
      <c r="EL51" s="57"/>
      <c r="EM51" s="57"/>
      <c r="EN51" s="57"/>
      <c r="EO51" s="57"/>
      <c r="EP51" s="57">
        <v>11.145</v>
      </c>
      <c r="EQ51" s="57"/>
      <c r="ER51" s="57"/>
      <c r="ES51" s="57"/>
      <c r="ET51" s="57"/>
      <c r="EU51" s="57"/>
      <c r="EV51" s="57"/>
      <c r="EW51" s="57"/>
      <c r="EX51" s="57"/>
      <c r="EY51" s="57"/>
      <c r="EZ51" s="72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>
        <v>10</v>
      </c>
      <c r="FP51" s="57"/>
      <c r="FQ51" s="57">
        <v>14.3</v>
      </c>
      <c r="FR51" s="57"/>
      <c r="FS51" s="57"/>
      <c r="FT51" s="57"/>
      <c r="FU51" s="57"/>
      <c r="FV51" s="57">
        <v>10</v>
      </c>
      <c r="FW51" s="57"/>
      <c r="FX51" s="57"/>
      <c r="FY51" s="57">
        <v>10</v>
      </c>
      <c r="FZ51" s="57"/>
      <c r="GA51" s="57"/>
      <c r="GB51" s="57"/>
      <c r="GC51" s="57"/>
      <c r="GD51" s="57"/>
      <c r="GE51" s="57"/>
      <c r="GF51" s="57"/>
      <c r="GG51" s="57"/>
      <c r="GH51" s="57"/>
      <c r="GI51" s="57">
        <v>21.097</v>
      </c>
      <c r="GJ51" s="57"/>
      <c r="GK51" s="57"/>
      <c r="GL51" s="57">
        <v>7.2</v>
      </c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</row>
    <row r="52" spans="1:218" ht="12.75">
      <c r="A52" s="19" t="s">
        <v>63</v>
      </c>
      <c r="B52" s="2">
        <f t="shared" si="2"/>
        <v>7</v>
      </c>
      <c r="C52" s="54">
        <f t="shared" si="3"/>
        <v>192.336</v>
      </c>
      <c r="D52" s="54">
        <v>26.85</v>
      </c>
      <c r="E52" s="56"/>
      <c r="F52" s="56"/>
      <c r="G52" s="56"/>
      <c r="H52" s="56"/>
      <c r="I52" s="56"/>
      <c r="J52" s="56"/>
      <c r="K52" s="56"/>
      <c r="L52" s="56"/>
      <c r="M52" s="56">
        <v>21.097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>
        <v>42.195</v>
      </c>
      <c r="Z52" s="56"/>
      <c r="AA52" s="56"/>
      <c r="AB52" s="56"/>
      <c r="AC52" s="56"/>
      <c r="AD52" s="56"/>
      <c r="AE52" s="56"/>
      <c r="AF52" s="56"/>
      <c r="AG52" s="56">
        <v>21.097</v>
      </c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>
        <v>21.097</v>
      </c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>
        <v>10</v>
      </c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>
        <v>50</v>
      </c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72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</row>
    <row r="53" spans="1:218" ht="12.75">
      <c r="A53" s="17" t="s">
        <v>139</v>
      </c>
      <c r="B53" s="2">
        <f t="shared" si="2"/>
        <v>11</v>
      </c>
      <c r="C53" s="54">
        <f t="shared" si="3"/>
        <v>190.89400000000003</v>
      </c>
      <c r="D53" s="55"/>
      <c r="E53" s="57"/>
      <c r="F53" s="57">
        <v>10</v>
      </c>
      <c r="G53" s="57"/>
      <c r="H53" s="57"/>
      <c r="I53" s="57"/>
      <c r="J53" s="57"/>
      <c r="K53" s="57"/>
      <c r="L53" s="57">
        <v>22</v>
      </c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>
        <v>21.097</v>
      </c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>
        <v>43</v>
      </c>
      <c r="BJ53" s="57"/>
      <c r="BK53" s="57"/>
      <c r="BL53" s="57"/>
      <c r="BM53" s="57"/>
      <c r="BN53" s="57"/>
      <c r="BO53" s="57">
        <v>27.2</v>
      </c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>
        <v>4.5</v>
      </c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>
        <v>10</v>
      </c>
      <c r="CQ53" s="57"/>
      <c r="CR53" s="57"/>
      <c r="CS53" s="57"/>
      <c r="CT53" s="57"/>
      <c r="CU53" s="57"/>
      <c r="CV53" s="57"/>
      <c r="CW53" s="57"/>
      <c r="CX53" s="57">
        <v>12</v>
      </c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72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>
        <v>10</v>
      </c>
      <c r="FP53" s="57"/>
      <c r="FQ53" s="57"/>
      <c r="FR53" s="57"/>
      <c r="FS53" s="57"/>
      <c r="FT53" s="57"/>
      <c r="FU53" s="57"/>
      <c r="FV53" s="57">
        <v>10</v>
      </c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>
        <v>21.097</v>
      </c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</row>
    <row r="54" spans="1:218" ht="12.75">
      <c r="A54" s="17" t="s">
        <v>254</v>
      </c>
      <c r="B54" s="2">
        <f t="shared" si="2"/>
        <v>4</v>
      </c>
      <c r="C54" s="54">
        <f t="shared" si="3"/>
        <v>189.2</v>
      </c>
      <c r="D54" s="5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>
        <v>21</v>
      </c>
      <c r="AX54" s="56"/>
      <c r="AY54" s="56"/>
      <c r="AZ54" s="56"/>
      <c r="BA54" s="56"/>
      <c r="BB54" s="56">
        <v>40</v>
      </c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>
        <v>27.2</v>
      </c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>
        <v>101</v>
      </c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72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</row>
    <row r="55" spans="1:218" ht="12.75">
      <c r="A55" s="17" t="s">
        <v>188</v>
      </c>
      <c r="B55" s="2">
        <f t="shared" si="2"/>
        <v>17</v>
      </c>
      <c r="C55" s="54">
        <f t="shared" si="3"/>
        <v>188.544</v>
      </c>
      <c r="D55" s="54"/>
      <c r="E55" s="56"/>
      <c r="F55" s="56">
        <v>10</v>
      </c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>
        <v>9.1</v>
      </c>
      <c r="X55" s="56"/>
      <c r="Y55" s="56"/>
      <c r="Z55" s="56"/>
      <c r="AA55" s="56"/>
      <c r="AB55" s="56"/>
      <c r="AC55" s="56"/>
      <c r="AD55" s="56"/>
      <c r="AE55" s="56"/>
      <c r="AF55" s="56"/>
      <c r="AG55" s="56">
        <v>21.097</v>
      </c>
      <c r="AH55" s="56"/>
      <c r="AI55" s="56"/>
      <c r="AJ55" s="56"/>
      <c r="AK55" s="56"/>
      <c r="AL55" s="56"/>
      <c r="AM55" s="56"/>
      <c r="AN55" s="56"/>
      <c r="AO55" s="56"/>
      <c r="AP55" s="56"/>
      <c r="AQ55" s="56">
        <v>14</v>
      </c>
      <c r="AR55" s="56"/>
      <c r="AS55" s="56"/>
      <c r="AT55" s="56"/>
      <c r="AU55" s="56"/>
      <c r="AV55" s="56"/>
      <c r="AW55" s="56"/>
      <c r="AX55" s="56">
        <v>8.4</v>
      </c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>
        <v>4.108</v>
      </c>
      <c r="BM55" s="56"/>
      <c r="BN55" s="56"/>
      <c r="BO55" s="56"/>
      <c r="BP55" s="56"/>
      <c r="BQ55" s="56">
        <v>8</v>
      </c>
      <c r="BR55" s="56"/>
      <c r="BS55" s="56"/>
      <c r="BT55" s="56"/>
      <c r="BU55" s="56"/>
      <c r="BV55" s="56"/>
      <c r="BW55" s="56"/>
      <c r="BX55" s="56">
        <v>10</v>
      </c>
      <c r="BY55" s="56"/>
      <c r="BZ55" s="56"/>
      <c r="CA55" s="56"/>
      <c r="CB55" s="56"/>
      <c r="CC55" s="56"/>
      <c r="CD55" s="56">
        <v>4.5</v>
      </c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>
        <v>10</v>
      </c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>
        <v>5</v>
      </c>
      <c r="EK55" s="56"/>
      <c r="EL55" s="56"/>
      <c r="EM55" s="56"/>
      <c r="EN55" s="56"/>
      <c r="EO55" s="56"/>
      <c r="EP55" s="56">
        <v>11.145</v>
      </c>
      <c r="EQ55" s="56"/>
      <c r="ER55" s="56"/>
      <c r="ES55" s="56"/>
      <c r="ET55" s="56"/>
      <c r="EU55" s="56"/>
      <c r="EV55" s="56"/>
      <c r="EW55" s="56">
        <v>21.097</v>
      </c>
      <c r="EX55" s="56"/>
      <c r="EY55" s="56"/>
      <c r="EZ55" s="72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>
        <v>10</v>
      </c>
      <c r="FP55" s="56"/>
      <c r="FQ55" s="56"/>
      <c r="FR55" s="56"/>
      <c r="FS55" s="56"/>
      <c r="FT55" s="56"/>
      <c r="FU55" s="56"/>
      <c r="FV55" s="56">
        <v>10</v>
      </c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>
        <v>11</v>
      </c>
      <c r="GH55" s="56"/>
      <c r="GI55" s="56">
        <v>21.097</v>
      </c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</row>
    <row r="56" spans="1:218" ht="12.75">
      <c r="A56" s="19" t="s">
        <v>10</v>
      </c>
      <c r="B56" s="2">
        <f t="shared" si="2"/>
        <v>7</v>
      </c>
      <c r="C56" s="54">
        <f t="shared" si="3"/>
        <v>187.778</v>
      </c>
      <c r="D56" s="54"/>
      <c r="E56" s="56"/>
      <c r="F56" s="56"/>
      <c r="G56" s="56"/>
      <c r="H56" s="56"/>
      <c r="I56" s="56">
        <v>19</v>
      </c>
      <c r="J56" s="56"/>
      <c r="K56" s="56"/>
      <c r="L56" s="56"/>
      <c r="M56" s="56"/>
      <c r="N56" s="56"/>
      <c r="O56" s="56">
        <v>21.097</v>
      </c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>
        <v>21.097</v>
      </c>
      <c r="AH56" s="56"/>
      <c r="AI56" s="56"/>
      <c r="AJ56" s="56"/>
      <c r="AK56" s="56"/>
      <c r="AL56" s="56"/>
      <c r="AM56" s="56"/>
      <c r="AN56" s="56">
        <v>21.097</v>
      </c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>
        <v>42.195</v>
      </c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72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>
        <v>21.097</v>
      </c>
      <c r="GJ56" s="56"/>
      <c r="GK56" s="56"/>
      <c r="GL56" s="56"/>
      <c r="GM56" s="56"/>
      <c r="GN56" s="56"/>
      <c r="GO56" s="56"/>
      <c r="GP56" s="56"/>
      <c r="GQ56" s="56"/>
      <c r="GR56" s="56">
        <v>42.195</v>
      </c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</row>
    <row r="57" spans="1:218" ht="12.75">
      <c r="A57" s="19" t="s">
        <v>157</v>
      </c>
      <c r="B57" s="2">
        <f t="shared" si="2"/>
        <v>11</v>
      </c>
      <c r="C57" s="54">
        <f t="shared" si="3"/>
        <v>185.38130000000004</v>
      </c>
      <c r="D57" s="55">
        <v>26.85</v>
      </c>
      <c r="E57" s="57"/>
      <c r="F57" s="57"/>
      <c r="G57" s="57"/>
      <c r="H57" s="57"/>
      <c r="I57" s="57"/>
      <c r="J57" s="57"/>
      <c r="K57" s="57"/>
      <c r="L57" s="57"/>
      <c r="M57" s="57">
        <v>21.0973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>
        <v>42.195</v>
      </c>
      <c r="Z57" s="57"/>
      <c r="AA57" s="57"/>
      <c r="AB57" s="57"/>
      <c r="AC57" s="57"/>
      <c r="AD57" s="57"/>
      <c r="AE57" s="57"/>
      <c r="AF57" s="57"/>
      <c r="AG57" s="57">
        <v>21.097</v>
      </c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>
        <v>4.5</v>
      </c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>
        <v>7.4</v>
      </c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>
        <v>10</v>
      </c>
      <c r="EL57" s="57"/>
      <c r="EM57" s="57"/>
      <c r="EN57" s="57"/>
      <c r="EO57" s="57"/>
      <c r="EP57" s="57">
        <v>11.145</v>
      </c>
      <c r="EQ57" s="57"/>
      <c r="ER57" s="57"/>
      <c r="ES57" s="57"/>
      <c r="ET57" s="57"/>
      <c r="EU57" s="57"/>
      <c r="EV57" s="57"/>
      <c r="EW57" s="57"/>
      <c r="EX57" s="57"/>
      <c r="EY57" s="57"/>
      <c r="EZ57" s="72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>
        <v>10</v>
      </c>
      <c r="FQ57" s="57"/>
      <c r="FR57" s="57"/>
      <c r="FS57" s="57"/>
      <c r="FT57" s="57"/>
      <c r="FU57" s="57"/>
      <c r="FV57" s="57">
        <v>10</v>
      </c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>
        <v>21.097</v>
      </c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</row>
    <row r="58" spans="1:218" ht="12.75">
      <c r="A58" s="17" t="s">
        <v>14</v>
      </c>
      <c r="B58" s="2">
        <f t="shared" si="2"/>
        <v>19</v>
      </c>
      <c r="C58" s="54">
        <f t="shared" si="3"/>
        <v>185.319</v>
      </c>
      <c r="D58" s="54"/>
      <c r="E58" s="56"/>
      <c r="F58" s="56">
        <v>10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>
        <v>21.097</v>
      </c>
      <c r="AH58" s="56"/>
      <c r="AI58" s="56"/>
      <c r="AJ58" s="56">
        <v>10</v>
      </c>
      <c r="AK58" s="56"/>
      <c r="AL58" s="56"/>
      <c r="AM58" s="56"/>
      <c r="AN58" s="56"/>
      <c r="AO58" s="56"/>
      <c r="AP58" s="56"/>
      <c r="AQ58" s="56"/>
      <c r="AR58" s="56">
        <v>10</v>
      </c>
      <c r="AS58" s="56"/>
      <c r="AT58" s="56"/>
      <c r="AU58" s="56"/>
      <c r="AV58" s="56"/>
      <c r="AW58" s="56"/>
      <c r="AX58" s="56">
        <v>8.4</v>
      </c>
      <c r="AY58" s="56"/>
      <c r="AZ58" s="56"/>
      <c r="BA58" s="56"/>
      <c r="BB58" s="56"/>
      <c r="BC58" s="56"/>
      <c r="BD58" s="56"/>
      <c r="BE58" s="56">
        <v>5.1</v>
      </c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>
        <v>8</v>
      </c>
      <c r="BR58" s="56"/>
      <c r="BS58" s="56"/>
      <c r="BT58" s="56"/>
      <c r="BU58" s="56"/>
      <c r="BV58" s="56">
        <v>6.78</v>
      </c>
      <c r="BW58" s="56"/>
      <c r="BX58" s="56"/>
      <c r="BY58" s="56"/>
      <c r="BZ58" s="56"/>
      <c r="CA58" s="56"/>
      <c r="CB58" s="56"/>
      <c r="CC58" s="56"/>
      <c r="CD58" s="56">
        <v>4.5</v>
      </c>
      <c r="CE58" s="56"/>
      <c r="CF58" s="56"/>
      <c r="CG58" s="56"/>
      <c r="CH58" s="56"/>
      <c r="CI58" s="56"/>
      <c r="CJ58" s="56"/>
      <c r="CK58" s="56"/>
      <c r="CL58" s="56"/>
      <c r="CM58" s="56">
        <v>5</v>
      </c>
      <c r="CN58" s="56"/>
      <c r="CO58" s="56"/>
      <c r="CP58" s="56">
        <v>10</v>
      </c>
      <c r="CQ58" s="56"/>
      <c r="CR58" s="56"/>
      <c r="CS58" s="56"/>
      <c r="CT58" s="56"/>
      <c r="CU58" s="56"/>
      <c r="CV58" s="56"/>
      <c r="CW58" s="56"/>
      <c r="CX58" s="56"/>
      <c r="CY58" s="56"/>
      <c r="CZ58" s="56">
        <v>9</v>
      </c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>
        <v>8</v>
      </c>
      <c r="EG58" s="56"/>
      <c r="EH58" s="56"/>
      <c r="EI58" s="56"/>
      <c r="EJ58" s="56"/>
      <c r="EK58" s="56">
        <v>10</v>
      </c>
      <c r="EL58" s="56"/>
      <c r="EM58" s="56"/>
      <c r="EN58" s="56"/>
      <c r="EO58" s="56"/>
      <c r="EP58" s="56">
        <v>11.145</v>
      </c>
      <c r="EQ58" s="56"/>
      <c r="ER58" s="56"/>
      <c r="ES58" s="56"/>
      <c r="ET58" s="56"/>
      <c r="EU58" s="56"/>
      <c r="EV58" s="56"/>
      <c r="EW58" s="56"/>
      <c r="EX58" s="56"/>
      <c r="EY58" s="56"/>
      <c r="EZ58" s="72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>
        <v>10</v>
      </c>
      <c r="FP58" s="56"/>
      <c r="FQ58" s="56"/>
      <c r="FR58" s="56"/>
      <c r="FS58" s="56"/>
      <c r="FT58" s="56"/>
      <c r="FU58" s="56"/>
      <c r="FV58" s="56">
        <v>10</v>
      </c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>
        <v>21.097</v>
      </c>
      <c r="GJ58" s="56"/>
      <c r="GK58" s="56"/>
      <c r="GL58" s="56">
        <v>7.2</v>
      </c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</row>
    <row r="59" spans="1:218" ht="12.75">
      <c r="A59" s="17" t="s">
        <v>173</v>
      </c>
      <c r="B59" s="2">
        <f t="shared" si="2"/>
        <v>11</v>
      </c>
      <c r="C59" s="54">
        <f t="shared" si="3"/>
        <v>180.985</v>
      </c>
      <c r="D59" s="55"/>
      <c r="E59" s="57"/>
      <c r="F59" s="57"/>
      <c r="G59" s="57"/>
      <c r="H59" s="57"/>
      <c r="I59" s="57">
        <v>19</v>
      </c>
      <c r="J59" s="57"/>
      <c r="K59" s="57"/>
      <c r="L59" s="57"/>
      <c r="M59" s="57">
        <v>21.097</v>
      </c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>
        <v>21.097</v>
      </c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>
        <v>10</v>
      </c>
      <c r="AS59" s="57"/>
      <c r="AT59" s="57"/>
      <c r="AU59" s="57"/>
      <c r="AV59" s="57"/>
      <c r="AW59" s="57"/>
      <c r="AX59" s="57"/>
      <c r="AY59" s="57">
        <v>21.097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>
        <v>21.097</v>
      </c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>
        <v>22</v>
      </c>
      <c r="CC59" s="57"/>
      <c r="CD59" s="57">
        <v>4.5</v>
      </c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>
        <v>10</v>
      </c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72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>
        <v>10</v>
      </c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>
        <v>21.097</v>
      </c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</row>
    <row r="60" spans="1:218" ht="12.75">
      <c r="A60" s="17" t="s">
        <v>101</v>
      </c>
      <c r="B60" s="2">
        <f t="shared" si="2"/>
        <v>18</v>
      </c>
      <c r="C60" s="54">
        <f t="shared" si="3"/>
        <v>179.10899999999998</v>
      </c>
      <c r="D60" s="54"/>
      <c r="E60" s="56"/>
      <c r="F60" s="56">
        <v>10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>
        <v>10</v>
      </c>
      <c r="AC60" s="56"/>
      <c r="AD60" s="56"/>
      <c r="AE60" s="56"/>
      <c r="AF60" s="56"/>
      <c r="AG60" s="56">
        <v>21.097</v>
      </c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>
        <v>8.4</v>
      </c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>
        <v>4.5</v>
      </c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>
        <v>5</v>
      </c>
      <c r="CW60" s="56"/>
      <c r="CX60" s="56">
        <v>12</v>
      </c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>
        <v>6.47</v>
      </c>
      <c r="DX60" s="56"/>
      <c r="DY60" s="56"/>
      <c r="DZ60" s="56">
        <v>5</v>
      </c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>
        <v>10</v>
      </c>
      <c r="EL60" s="56"/>
      <c r="EM60" s="56"/>
      <c r="EN60" s="56"/>
      <c r="EO60" s="56"/>
      <c r="EP60" s="56">
        <v>11.145</v>
      </c>
      <c r="EQ60" s="56"/>
      <c r="ER60" s="56"/>
      <c r="ES60" s="56"/>
      <c r="ET60" s="56"/>
      <c r="EU60" s="56"/>
      <c r="EV60" s="56"/>
      <c r="EW60" s="56"/>
      <c r="EX60" s="56"/>
      <c r="EY60" s="56"/>
      <c r="EZ60" s="72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>
        <v>10</v>
      </c>
      <c r="FP60" s="56"/>
      <c r="FQ60" s="56"/>
      <c r="FR60" s="56"/>
      <c r="FS60" s="56"/>
      <c r="FT60" s="56"/>
      <c r="FU60" s="56"/>
      <c r="FV60" s="56">
        <v>10</v>
      </c>
      <c r="FW60" s="56"/>
      <c r="FX60" s="56"/>
      <c r="FY60" s="56">
        <v>10</v>
      </c>
      <c r="FZ60" s="56"/>
      <c r="GA60" s="56"/>
      <c r="GB60" s="56"/>
      <c r="GC60" s="56"/>
      <c r="GD60" s="56"/>
      <c r="GE60" s="56"/>
      <c r="GF60" s="56"/>
      <c r="GG60" s="56"/>
      <c r="GH60" s="56"/>
      <c r="GI60" s="56">
        <v>21.097</v>
      </c>
      <c r="GJ60" s="56"/>
      <c r="GK60" s="56"/>
      <c r="GL60" s="56">
        <v>7.2</v>
      </c>
      <c r="GM60" s="56"/>
      <c r="GN60" s="56"/>
      <c r="GO60" s="56"/>
      <c r="GP60" s="56">
        <v>7.2</v>
      </c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>
        <v>10</v>
      </c>
      <c r="HC60" s="56"/>
      <c r="HD60" s="56"/>
      <c r="HE60" s="56"/>
      <c r="HF60" s="56"/>
      <c r="HG60" s="56"/>
      <c r="HH60" s="56"/>
      <c r="HI60" s="56"/>
      <c r="HJ60" s="56"/>
    </row>
    <row r="61" spans="1:218" ht="12.75">
      <c r="A61" s="19" t="s">
        <v>3</v>
      </c>
      <c r="B61" s="2">
        <f t="shared" si="2"/>
        <v>8</v>
      </c>
      <c r="C61" s="54">
        <f t="shared" si="3"/>
        <v>178.82600000000002</v>
      </c>
      <c r="D61" s="54"/>
      <c r="E61" s="56"/>
      <c r="F61" s="56"/>
      <c r="G61" s="59"/>
      <c r="H61" s="56"/>
      <c r="I61" s="56"/>
      <c r="J61" s="56"/>
      <c r="K61" s="56"/>
      <c r="L61" s="56"/>
      <c r="M61" s="56"/>
      <c r="N61" s="56"/>
      <c r="O61" s="56">
        <v>21.097</v>
      </c>
      <c r="P61" s="56"/>
      <c r="Q61" s="56"/>
      <c r="R61" s="56"/>
      <c r="S61" s="56"/>
      <c r="T61" s="56"/>
      <c r="U61" s="56"/>
      <c r="V61" s="56"/>
      <c r="W61" s="56"/>
      <c r="X61" s="56"/>
      <c r="Y61" s="56">
        <v>42.195</v>
      </c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>
        <v>21.097</v>
      </c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>
        <v>42.195</v>
      </c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>
        <v>10</v>
      </c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>
        <v>10</v>
      </c>
      <c r="EL61" s="56"/>
      <c r="EM61" s="56"/>
      <c r="EN61" s="56"/>
      <c r="EO61" s="56"/>
      <c r="EP61" s="56">
        <v>11.145</v>
      </c>
      <c r="EQ61" s="56"/>
      <c r="ER61" s="56"/>
      <c r="ES61" s="56"/>
      <c r="ET61" s="56"/>
      <c r="EU61" s="56"/>
      <c r="EV61" s="56"/>
      <c r="EW61" s="56"/>
      <c r="EX61" s="56"/>
      <c r="EY61" s="56"/>
      <c r="EZ61" s="72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>
        <v>21.097</v>
      </c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</row>
    <row r="62" spans="1:218" ht="12.75">
      <c r="A62" s="19" t="s">
        <v>4</v>
      </c>
      <c r="B62" s="2">
        <f t="shared" si="2"/>
        <v>12</v>
      </c>
      <c r="C62" s="54">
        <f t="shared" si="3"/>
        <v>171.936</v>
      </c>
      <c r="D62" s="54"/>
      <c r="E62" s="56"/>
      <c r="F62" s="56">
        <v>10</v>
      </c>
      <c r="G62" s="56"/>
      <c r="H62" s="56"/>
      <c r="I62" s="56">
        <v>19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>
        <v>10</v>
      </c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>
        <v>12</v>
      </c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>
        <v>10</v>
      </c>
      <c r="EL62" s="56"/>
      <c r="EM62" s="56"/>
      <c r="EN62" s="56"/>
      <c r="EO62" s="56"/>
      <c r="EP62" s="56">
        <v>11.145</v>
      </c>
      <c r="EQ62" s="56"/>
      <c r="ER62" s="56"/>
      <c r="ES62" s="56"/>
      <c r="ET62" s="56"/>
      <c r="EU62" s="56"/>
      <c r="EV62" s="56"/>
      <c r="EW62" s="56">
        <v>21.097</v>
      </c>
      <c r="EX62" s="56"/>
      <c r="EY62" s="56"/>
      <c r="EZ62" s="72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>
        <v>10</v>
      </c>
      <c r="FP62" s="56"/>
      <c r="FQ62" s="56"/>
      <c r="FR62" s="56"/>
      <c r="FS62" s="56"/>
      <c r="FT62" s="56"/>
      <c r="FU62" s="56"/>
      <c r="FV62" s="56">
        <v>10</v>
      </c>
      <c r="FW62" s="56"/>
      <c r="FX62" s="56"/>
      <c r="FY62" s="56"/>
      <c r="FZ62" s="56"/>
      <c r="GA62" s="56">
        <v>16.5</v>
      </c>
      <c r="GB62" s="56"/>
      <c r="GC62" s="56"/>
      <c r="GD62" s="56"/>
      <c r="GE62" s="56"/>
      <c r="GF62" s="56">
        <v>21.097</v>
      </c>
      <c r="GG62" s="56"/>
      <c r="GH62" s="56"/>
      <c r="GI62" s="56">
        <v>21.097</v>
      </c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</row>
    <row r="63" spans="1:218" ht="12.75">
      <c r="A63" s="19" t="s">
        <v>117</v>
      </c>
      <c r="B63" s="2">
        <f t="shared" si="2"/>
        <v>5</v>
      </c>
      <c r="C63" s="54">
        <f t="shared" si="3"/>
        <v>168.947</v>
      </c>
      <c r="D63" s="54">
        <v>26.85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>
        <v>21.097</v>
      </c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>
        <v>101</v>
      </c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72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>
        <v>10</v>
      </c>
      <c r="FP63" s="56"/>
      <c r="FQ63" s="56"/>
      <c r="FR63" s="56"/>
      <c r="FS63" s="56"/>
      <c r="FT63" s="56"/>
      <c r="FU63" s="56"/>
      <c r="FV63" s="56">
        <v>10</v>
      </c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</row>
    <row r="64" spans="1:218" ht="12.75">
      <c r="A64" s="19" t="s">
        <v>28</v>
      </c>
      <c r="B64" s="2">
        <f t="shared" si="2"/>
        <v>10</v>
      </c>
      <c r="C64" s="54">
        <f t="shared" si="3"/>
        <v>167.434</v>
      </c>
      <c r="D64" s="54">
        <v>26.85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>
        <v>42.195</v>
      </c>
      <c r="Z64" s="56"/>
      <c r="AA64" s="56"/>
      <c r="AB64" s="56"/>
      <c r="AC64" s="56"/>
      <c r="AD64" s="56"/>
      <c r="AE64" s="56"/>
      <c r="AF64" s="56"/>
      <c r="AG64" s="56">
        <v>21.097</v>
      </c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>
        <v>4.5</v>
      </c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>
        <v>10</v>
      </c>
      <c r="EL64" s="56"/>
      <c r="EM64" s="56"/>
      <c r="EN64" s="56"/>
      <c r="EO64" s="56"/>
      <c r="EP64" s="56">
        <v>11.145</v>
      </c>
      <c r="EQ64" s="56"/>
      <c r="ER64" s="56"/>
      <c r="ES64" s="56"/>
      <c r="ET64" s="56"/>
      <c r="EU64" s="56"/>
      <c r="EV64" s="56"/>
      <c r="EW64" s="56"/>
      <c r="EX64" s="56"/>
      <c r="EY64" s="56"/>
      <c r="EZ64" s="72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>
        <v>10</v>
      </c>
      <c r="FP64" s="56"/>
      <c r="FQ64" s="56"/>
      <c r="FR64" s="56"/>
      <c r="FS64" s="56"/>
      <c r="FT64" s="56"/>
      <c r="FU64" s="56"/>
      <c r="FV64" s="56">
        <v>10</v>
      </c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>
        <v>21.097</v>
      </c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>
        <v>10.55</v>
      </c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</row>
    <row r="65" spans="1:218" ht="12.75">
      <c r="A65" s="19" t="s">
        <v>198</v>
      </c>
      <c r="B65" s="2">
        <f t="shared" si="2"/>
        <v>12</v>
      </c>
      <c r="C65" s="54">
        <f t="shared" si="3"/>
        <v>167.29100000000003</v>
      </c>
      <c r="D65" s="55"/>
      <c r="E65" s="57"/>
      <c r="F65" s="57">
        <v>10</v>
      </c>
      <c r="G65" s="57"/>
      <c r="H65" s="57"/>
      <c r="I65" s="57"/>
      <c r="J65" s="57">
        <v>10</v>
      </c>
      <c r="K65" s="57"/>
      <c r="L65" s="57"/>
      <c r="M65" s="57"/>
      <c r="N65" s="57"/>
      <c r="O65" s="57">
        <v>21.097</v>
      </c>
      <c r="P65" s="57"/>
      <c r="Q65" s="57">
        <v>25</v>
      </c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>
        <v>21.097</v>
      </c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>
        <v>10</v>
      </c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>
        <v>12</v>
      </c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>
        <v>21.097</v>
      </c>
      <c r="BT65" s="57"/>
      <c r="BU65" s="57"/>
      <c r="BV65" s="57"/>
      <c r="BW65" s="57"/>
      <c r="BX65" s="57">
        <v>10</v>
      </c>
      <c r="BY65" s="57"/>
      <c r="BZ65" s="57"/>
      <c r="CA65" s="57"/>
      <c r="CB65" s="57"/>
      <c r="CC65" s="57"/>
      <c r="CD65" s="57">
        <v>4.5</v>
      </c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>
        <v>10</v>
      </c>
      <c r="CQ65" s="57"/>
      <c r="CR65" s="57"/>
      <c r="CS65" s="57"/>
      <c r="CT65" s="57">
        <v>12.5</v>
      </c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72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</row>
    <row r="66" spans="1:218" ht="12.75">
      <c r="A66" s="17" t="s">
        <v>171</v>
      </c>
      <c r="B66" s="2">
        <f t="shared" si="2"/>
        <v>12</v>
      </c>
      <c r="C66" s="54">
        <f t="shared" si="3"/>
        <v>166.139</v>
      </c>
      <c r="D66" s="55"/>
      <c r="E66" s="57"/>
      <c r="F66" s="57">
        <v>10</v>
      </c>
      <c r="G66" s="57"/>
      <c r="H66" s="57"/>
      <c r="I66" s="57"/>
      <c r="J66" s="57"/>
      <c r="K66" s="57"/>
      <c r="L66" s="57">
        <v>22</v>
      </c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>
        <v>21.097</v>
      </c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>
        <v>4.5</v>
      </c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>
        <v>10</v>
      </c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>
        <v>8</v>
      </c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>
        <v>11.145</v>
      </c>
      <c r="EQ66" s="57"/>
      <c r="ER66" s="57"/>
      <c r="ES66" s="57"/>
      <c r="ET66" s="57"/>
      <c r="EU66" s="57"/>
      <c r="EV66" s="57"/>
      <c r="EW66" s="57"/>
      <c r="EX66" s="57"/>
      <c r="EY66" s="57"/>
      <c r="EZ66" s="72"/>
      <c r="FA66" s="57"/>
      <c r="FB66" s="57"/>
      <c r="FC66" s="57"/>
      <c r="FD66" s="57"/>
      <c r="FE66" s="57"/>
      <c r="FF66" s="57"/>
      <c r="FG66" s="57"/>
      <c r="FH66" s="57"/>
      <c r="FI66" s="57">
        <v>12</v>
      </c>
      <c r="FJ66" s="57"/>
      <c r="FK66" s="57"/>
      <c r="FL66" s="57"/>
      <c r="FM66" s="57"/>
      <c r="FN66" s="57"/>
      <c r="FO66" s="57"/>
      <c r="FP66" s="57"/>
      <c r="FQ66" s="57">
        <v>14.3</v>
      </c>
      <c r="FR66" s="57"/>
      <c r="FS66" s="57"/>
      <c r="FT66" s="57"/>
      <c r="FU66" s="57"/>
      <c r="FV66" s="57">
        <v>10</v>
      </c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>
        <v>21.097</v>
      </c>
      <c r="GJ66" s="57"/>
      <c r="GK66" s="57"/>
      <c r="GL66" s="57"/>
      <c r="GM66" s="57">
        <v>22</v>
      </c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</row>
    <row r="67" spans="1:218" ht="12.75">
      <c r="A67" s="17" t="s">
        <v>164</v>
      </c>
      <c r="B67" s="2">
        <f aca="true" t="shared" si="4" ref="B67:B98">COUNTA(D67:HJ67)</f>
        <v>12</v>
      </c>
      <c r="C67" s="54">
        <f aca="true" t="shared" si="5" ref="C67:C98">SUM(D67:HJ67)</f>
        <v>163.03900000000002</v>
      </c>
      <c r="D67" s="55"/>
      <c r="E67" s="57"/>
      <c r="F67" s="57">
        <v>10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>
        <v>21.097</v>
      </c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>
        <v>43</v>
      </c>
      <c r="BJ67" s="57"/>
      <c r="BK67" s="57"/>
      <c r="BL67" s="57"/>
      <c r="BM67" s="57"/>
      <c r="BN67" s="57"/>
      <c r="BO67" s="57"/>
      <c r="BP67" s="57"/>
      <c r="BQ67" s="57">
        <v>8</v>
      </c>
      <c r="BR67" s="57"/>
      <c r="BS67" s="57"/>
      <c r="BT67" s="57"/>
      <c r="BU67" s="57"/>
      <c r="BV67" s="57"/>
      <c r="BW67" s="57"/>
      <c r="BX67" s="57"/>
      <c r="BY67" s="57"/>
      <c r="BZ67" s="57">
        <v>7</v>
      </c>
      <c r="CA67" s="57"/>
      <c r="CB67" s="57"/>
      <c r="CC67" s="57"/>
      <c r="CD67" s="57">
        <v>4.5</v>
      </c>
      <c r="CE67" s="57"/>
      <c r="CF67" s="57"/>
      <c r="CG67" s="57"/>
      <c r="CH67" s="57">
        <v>10</v>
      </c>
      <c r="CI67" s="57"/>
      <c r="CJ67" s="57"/>
      <c r="CK67" s="57"/>
      <c r="CL67" s="57"/>
      <c r="CM67" s="57"/>
      <c r="CN67" s="57"/>
      <c r="CO67" s="57"/>
      <c r="CP67" s="57">
        <v>10</v>
      </c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>
        <v>11.145</v>
      </c>
      <c r="EQ67" s="57"/>
      <c r="ER67" s="57"/>
      <c r="ES67" s="57"/>
      <c r="ET67" s="57"/>
      <c r="EU67" s="57"/>
      <c r="EV67" s="57"/>
      <c r="EW67" s="57"/>
      <c r="EX67" s="57"/>
      <c r="EY67" s="57"/>
      <c r="EZ67" s="72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>
        <v>10</v>
      </c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>
        <v>21.097</v>
      </c>
      <c r="GJ67" s="57"/>
      <c r="GK67" s="57"/>
      <c r="GL67" s="57">
        <v>7.2</v>
      </c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</row>
    <row r="68" spans="1:218" ht="12.75">
      <c r="A68" s="17" t="s">
        <v>293</v>
      </c>
      <c r="B68" s="2">
        <f t="shared" si="4"/>
        <v>11</v>
      </c>
      <c r="C68" s="54">
        <f t="shared" si="5"/>
        <v>161.894</v>
      </c>
      <c r="D68" s="54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>
        <v>4.5</v>
      </c>
      <c r="CE68" s="56"/>
      <c r="CF68" s="56"/>
      <c r="CG68" s="56"/>
      <c r="CH68" s="56"/>
      <c r="CI68" s="56"/>
      <c r="CJ68" s="56"/>
      <c r="CK68" s="56"/>
      <c r="CL68" s="56">
        <v>21.097</v>
      </c>
      <c r="CM68" s="56"/>
      <c r="CN68" s="56"/>
      <c r="CO68" s="56"/>
      <c r="CP68" s="56">
        <v>10</v>
      </c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72"/>
      <c r="FA68" s="56"/>
      <c r="FB68" s="56"/>
      <c r="FC68" s="56"/>
      <c r="FD68" s="56"/>
      <c r="FE68" s="56"/>
      <c r="FF68" s="56"/>
      <c r="FG68" s="56"/>
      <c r="FH68" s="56"/>
      <c r="FI68" s="56">
        <v>12</v>
      </c>
      <c r="FJ68" s="56"/>
      <c r="FK68" s="56"/>
      <c r="FL68" s="56"/>
      <c r="FM68" s="56"/>
      <c r="FN68" s="56"/>
      <c r="FO68" s="56">
        <v>10</v>
      </c>
      <c r="FP68" s="56"/>
      <c r="FQ68" s="56"/>
      <c r="FR68" s="56"/>
      <c r="FS68" s="56"/>
      <c r="FT68" s="56"/>
      <c r="FU68" s="56"/>
      <c r="FV68" s="56">
        <v>10</v>
      </c>
      <c r="FW68" s="56"/>
      <c r="FX68" s="56"/>
      <c r="FY68" s="56"/>
      <c r="FZ68" s="56"/>
      <c r="GA68" s="56"/>
      <c r="GB68" s="56"/>
      <c r="GC68" s="56"/>
      <c r="GD68" s="56"/>
      <c r="GE68" s="56">
        <v>17</v>
      </c>
      <c r="GF68" s="56"/>
      <c r="GG68" s="56"/>
      <c r="GH68" s="56"/>
      <c r="GI68" s="56">
        <v>21.097</v>
      </c>
      <c r="GJ68" s="56"/>
      <c r="GK68" s="56"/>
      <c r="GL68" s="56">
        <v>7.2</v>
      </c>
      <c r="GM68" s="56">
        <v>22</v>
      </c>
      <c r="GN68" s="56"/>
      <c r="GO68" s="56"/>
      <c r="GP68" s="56"/>
      <c r="GQ68" s="56"/>
      <c r="GR68" s="56"/>
      <c r="GS68" s="56"/>
      <c r="GT68" s="56">
        <v>27</v>
      </c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</row>
    <row r="69" spans="1:218" ht="12.75">
      <c r="A69" s="17" t="s">
        <v>128</v>
      </c>
      <c r="B69" s="2">
        <f t="shared" si="4"/>
        <v>8</v>
      </c>
      <c r="C69" s="54">
        <f t="shared" si="5"/>
        <v>156.03400000000002</v>
      </c>
      <c r="D69" s="54"/>
      <c r="E69" s="56"/>
      <c r="F69" s="56">
        <v>10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>
        <v>42.195</v>
      </c>
      <c r="Z69" s="56"/>
      <c r="AA69" s="56"/>
      <c r="AB69" s="56"/>
      <c r="AC69" s="56"/>
      <c r="AD69" s="56"/>
      <c r="AE69" s="56"/>
      <c r="AF69" s="56"/>
      <c r="AG69" s="56">
        <v>21.097</v>
      </c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>
        <v>4.5</v>
      </c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v>36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>
        <v>11.145</v>
      </c>
      <c r="EQ69" s="56"/>
      <c r="ER69" s="56"/>
      <c r="ES69" s="56"/>
      <c r="ET69" s="56"/>
      <c r="EU69" s="56"/>
      <c r="EV69" s="56"/>
      <c r="EW69" s="56"/>
      <c r="EX69" s="56"/>
      <c r="EY69" s="56"/>
      <c r="EZ69" s="72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>
        <v>10</v>
      </c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>
        <v>21.097</v>
      </c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</row>
    <row r="70" spans="1:218" ht="12.75">
      <c r="A70" s="17" t="s">
        <v>82</v>
      </c>
      <c r="B70" s="2">
        <f t="shared" si="4"/>
        <v>12</v>
      </c>
      <c r="C70" s="54">
        <f t="shared" si="5"/>
        <v>155.93599999999998</v>
      </c>
      <c r="D70" s="54"/>
      <c r="E70" s="56"/>
      <c r="F70" s="56">
        <v>10</v>
      </c>
      <c r="G70" s="56"/>
      <c r="H70" s="56"/>
      <c r="I70" s="56"/>
      <c r="J70" s="56"/>
      <c r="K70" s="56"/>
      <c r="L70" s="56"/>
      <c r="M70" s="56"/>
      <c r="N70" s="56"/>
      <c r="O70" s="56">
        <v>21.097</v>
      </c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>
        <v>21.097</v>
      </c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>
        <v>10</v>
      </c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>
        <v>12</v>
      </c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>
        <v>8</v>
      </c>
      <c r="EC70" s="56"/>
      <c r="ED70" s="56"/>
      <c r="EE70" s="56"/>
      <c r="EF70" s="56"/>
      <c r="EG70" s="56"/>
      <c r="EH70" s="56"/>
      <c r="EI70" s="56"/>
      <c r="EJ70" s="56"/>
      <c r="EK70" s="56">
        <v>10</v>
      </c>
      <c r="EL70" s="56"/>
      <c r="EM70" s="56"/>
      <c r="EN70" s="56"/>
      <c r="EO70" s="56"/>
      <c r="EP70" s="56">
        <v>11.145</v>
      </c>
      <c r="EQ70" s="56"/>
      <c r="ER70" s="56"/>
      <c r="ES70" s="56"/>
      <c r="ET70" s="56"/>
      <c r="EU70" s="56"/>
      <c r="EV70" s="56"/>
      <c r="EW70" s="56"/>
      <c r="EX70" s="56"/>
      <c r="EY70" s="56"/>
      <c r="EZ70" s="72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>
        <v>14.3</v>
      </c>
      <c r="FR70" s="56"/>
      <c r="FS70" s="56"/>
      <c r="FT70" s="56"/>
      <c r="FU70" s="56"/>
      <c r="FV70" s="56">
        <v>10</v>
      </c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>
        <v>21.097</v>
      </c>
      <c r="GJ70" s="56"/>
      <c r="GK70" s="56"/>
      <c r="GL70" s="56">
        <v>7.2</v>
      </c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</row>
    <row r="71" spans="1:218" ht="12.75">
      <c r="A71" s="19" t="s">
        <v>199</v>
      </c>
      <c r="B71" s="2">
        <f t="shared" si="4"/>
        <v>11</v>
      </c>
      <c r="C71" s="54">
        <f t="shared" si="5"/>
        <v>155.75900000000001</v>
      </c>
      <c r="D71" s="54"/>
      <c r="E71" s="56"/>
      <c r="F71" s="56">
        <v>10</v>
      </c>
      <c r="G71" s="56"/>
      <c r="H71" s="56"/>
      <c r="I71" s="56"/>
      <c r="J71" s="56"/>
      <c r="K71" s="56"/>
      <c r="L71" s="56"/>
      <c r="M71" s="56"/>
      <c r="N71" s="56"/>
      <c r="O71" s="56">
        <v>21.097</v>
      </c>
      <c r="P71" s="56"/>
      <c r="Q71" s="56"/>
      <c r="R71" s="56"/>
      <c r="S71" s="56"/>
      <c r="T71" s="56"/>
      <c r="U71" s="56"/>
      <c r="V71" s="56"/>
      <c r="W71" s="56"/>
      <c r="X71" s="56"/>
      <c r="Y71" s="56">
        <v>42.195</v>
      </c>
      <c r="Z71" s="56"/>
      <c r="AA71" s="56"/>
      <c r="AB71" s="56"/>
      <c r="AC71" s="56"/>
      <c r="AD71" s="56"/>
      <c r="AE71" s="56"/>
      <c r="AF71" s="56"/>
      <c r="AG71" s="56">
        <v>21.097</v>
      </c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>
        <v>8.4</v>
      </c>
      <c r="AY71" s="56"/>
      <c r="AZ71" s="56"/>
      <c r="BA71" s="56"/>
      <c r="BB71" s="56"/>
      <c r="BC71" s="56"/>
      <c r="BD71" s="56"/>
      <c r="BE71" s="56"/>
      <c r="BF71" s="56"/>
      <c r="BG71" s="56"/>
      <c r="BH71" s="56">
        <v>12</v>
      </c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>
        <v>10</v>
      </c>
      <c r="BX71" s="56">
        <v>10</v>
      </c>
      <c r="BY71" s="56"/>
      <c r="BZ71" s="56"/>
      <c r="CA71" s="56"/>
      <c r="CB71" s="56"/>
      <c r="CC71" s="56"/>
      <c r="CD71" s="56">
        <v>4.5</v>
      </c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>
        <v>10</v>
      </c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>
        <v>6.47</v>
      </c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72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</row>
    <row r="72" spans="1:218" ht="12.75">
      <c r="A72" s="17" t="s">
        <v>6</v>
      </c>
      <c r="B72" s="2">
        <f t="shared" si="4"/>
        <v>10</v>
      </c>
      <c r="C72" s="54">
        <f t="shared" si="5"/>
        <v>155.58200000000002</v>
      </c>
      <c r="D72" s="54"/>
      <c r="E72" s="56"/>
      <c r="F72" s="56">
        <v>10</v>
      </c>
      <c r="G72" s="56"/>
      <c r="H72" s="56"/>
      <c r="I72" s="56"/>
      <c r="J72" s="56"/>
      <c r="K72" s="56"/>
      <c r="L72" s="56"/>
      <c r="M72" s="56"/>
      <c r="N72" s="56">
        <v>21.097</v>
      </c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>
        <v>21.097</v>
      </c>
      <c r="AH72" s="56"/>
      <c r="AI72" s="56">
        <v>21.097</v>
      </c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>
        <v>21.097</v>
      </c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>
        <v>8</v>
      </c>
      <c r="CH72" s="56"/>
      <c r="CI72" s="56"/>
      <c r="CJ72" s="56"/>
      <c r="CK72" s="56">
        <v>5.5</v>
      </c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72"/>
      <c r="FA72" s="56"/>
      <c r="FB72" s="56"/>
      <c r="FC72" s="57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>
        <v>5.5</v>
      </c>
      <c r="FO72" s="56"/>
      <c r="FP72" s="56"/>
      <c r="FQ72" s="56"/>
      <c r="FR72" s="56"/>
      <c r="FS72" s="56"/>
      <c r="FT72" s="56"/>
      <c r="FU72" s="56">
        <v>21.097</v>
      </c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>
        <v>21.097</v>
      </c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</row>
    <row r="73" spans="1:218" s="13" customFormat="1" ht="12.75">
      <c r="A73" s="19" t="s">
        <v>84</v>
      </c>
      <c r="B73" s="2">
        <f t="shared" si="4"/>
        <v>10</v>
      </c>
      <c r="C73" s="54">
        <f t="shared" si="5"/>
        <v>154.98699999999997</v>
      </c>
      <c r="D73" s="54">
        <v>26.85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>
        <v>42.195</v>
      </c>
      <c r="Z73" s="56"/>
      <c r="AA73" s="56"/>
      <c r="AB73" s="56"/>
      <c r="AC73" s="56"/>
      <c r="AD73" s="56"/>
      <c r="AE73" s="56"/>
      <c r="AF73" s="56"/>
      <c r="AG73" s="56">
        <v>21.097</v>
      </c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>
        <v>12</v>
      </c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>
        <v>4.5</v>
      </c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>
        <v>10</v>
      </c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>
        <v>11.145</v>
      </c>
      <c r="EQ73" s="56"/>
      <c r="ER73" s="56"/>
      <c r="ES73" s="56"/>
      <c r="ET73" s="56"/>
      <c r="EU73" s="56"/>
      <c r="EV73" s="56"/>
      <c r="EW73" s="56"/>
      <c r="EX73" s="56"/>
      <c r="EY73" s="56"/>
      <c r="EZ73" s="72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>
        <v>10</v>
      </c>
      <c r="FP73" s="56"/>
      <c r="FQ73" s="56"/>
      <c r="FR73" s="56"/>
      <c r="FS73" s="56"/>
      <c r="FT73" s="56"/>
      <c r="FU73" s="56"/>
      <c r="FV73" s="56">
        <v>10</v>
      </c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>
        <v>7.2</v>
      </c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</row>
    <row r="74" spans="1:218" ht="12.75">
      <c r="A74" s="17" t="s">
        <v>70</v>
      </c>
      <c r="B74" s="2">
        <f t="shared" si="4"/>
        <v>15</v>
      </c>
      <c r="C74" s="54">
        <f t="shared" si="5"/>
        <v>153.72000000000003</v>
      </c>
      <c r="D74" s="54"/>
      <c r="E74" s="56"/>
      <c r="F74" s="56"/>
      <c r="G74" s="56">
        <v>5</v>
      </c>
      <c r="H74" s="56"/>
      <c r="I74" s="56"/>
      <c r="J74" s="56"/>
      <c r="K74" s="56"/>
      <c r="L74" s="56"/>
      <c r="M74" s="56">
        <v>21.097</v>
      </c>
      <c r="N74" s="56"/>
      <c r="O74" s="56"/>
      <c r="P74" s="56"/>
      <c r="Q74" s="56"/>
      <c r="R74" s="56">
        <v>4.8</v>
      </c>
      <c r="S74" s="56"/>
      <c r="T74" s="56"/>
      <c r="U74" s="56"/>
      <c r="V74" s="56">
        <v>6.5</v>
      </c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>
        <v>10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>
        <v>9.1</v>
      </c>
      <c r="BH74" s="56"/>
      <c r="BI74" s="56"/>
      <c r="BJ74" s="56"/>
      <c r="BK74" s="56"/>
      <c r="BL74" s="56">
        <v>6.262</v>
      </c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>
        <v>7</v>
      </c>
      <c r="CA74" s="56"/>
      <c r="CB74" s="56"/>
      <c r="CC74" s="56">
        <v>6.67</v>
      </c>
      <c r="CD74" s="56">
        <v>4.5</v>
      </c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>
        <v>5</v>
      </c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>
        <v>21.097</v>
      </c>
      <c r="EX74" s="56"/>
      <c r="EY74" s="56"/>
      <c r="EZ74" s="72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>
        <v>21.097</v>
      </c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>
        <v>21.097</v>
      </c>
      <c r="GY74" s="56"/>
      <c r="GZ74" s="56"/>
      <c r="HA74" s="56"/>
      <c r="HB74" s="56"/>
      <c r="HC74" s="56"/>
      <c r="HD74" s="56">
        <v>4.5</v>
      </c>
      <c r="HE74" s="56"/>
      <c r="HF74" s="56"/>
      <c r="HG74" s="56"/>
      <c r="HH74" s="56"/>
      <c r="HI74" s="56"/>
      <c r="HJ74" s="56"/>
    </row>
    <row r="75" spans="1:218" ht="12.75">
      <c r="A75" s="17" t="s">
        <v>30</v>
      </c>
      <c r="B75" s="2">
        <f t="shared" si="4"/>
        <v>14</v>
      </c>
      <c r="C75" s="54">
        <f t="shared" si="5"/>
        <v>153.539</v>
      </c>
      <c r="D75" s="54"/>
      <c r="E75" s="56"/>
      <c r="F75" s="56">
        <v>10</v>
      </c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>
        <v>21.097</v>
      </c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>
        <v>7</v>
      </c>
      <c r="CA75" s="56"/>
      <c r="CB75" s="56"/>
      <c r="CC75" s="56"/>
      <c r="CD75" s="56">
        <v>4.5</v>
      </c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>
        <v>10</v>
      </c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>
        <v>10.5</v>
      </c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>
        <v>10</v>
      </c>
      <c r="EL75" s="56"/>
      <c r="EM75" s="56"/>
      <c r="EN75" s="56"/>
      <c r="EO75" s="56"/>
      <c r="EP75" s="56">
        <v>11.145</v>
      </c>
      <c r="EQ75" s="56"/>
      <c r="ER75" s="56"/>
      <c r="ES75" s="56"/>
      <c r="ET75" s="56"/>
      <c r="EU75" s="56"/>
      <c r="EV75" s="56"/>
      <c r="EW75" s="56"/>
      <c r="EX75" s="56"/>
      <c r="EY75" s="56"/>
      <c r="EZ75" s="72"/>
      <c r="FA75" s="56">
        <v>10</v>
      </c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>
        <v>10</v>
      </c>
      <c r="FP75" s="56"/>
      <c r="FQ75" s="56"/>
      <c r="FR75" s="56"/>
      <c r="FS75" s="56"/>
      <c r="FT75" s="56"/>
      <c r="FU75" s="56"/>
      <c r="FV75" s="56">
        <v>10</v>
      </c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>
        <v>11</v>
      </c>
      <c r="GH75" s="56"/>
      <c r="GI75" s="56">
        <v>21.097</v>
      </c>
      <c r="GJ75" s="56"/>
      <c r="GK75" s="56"/>
      <c r="GL75" s="56">
        <v>7.2</v>
      </c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</row>
    <row r="76" spans="1:218" ht="12.75">
      <c r="A76" s="17" t="s">
        <v>112</v>
      </c>
      <c r="B76" s="2">
        <f t="shared" si="4"/>
        <v>12</v>
      </c>
      <c r="C76" s="54">
        <f t="shared" si="5"/>
        <v>149.906</v>
      </c>
      <c r="D76" s="54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>
        <v>21.097</v>
      </c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>
        <v>10</v>
      </c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>
        <v>12</v>
      </c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>
        <v>21.097</v>
      </c>
      <c r="BT76" s="56"/>
      <c r="BU76" s="56"/>
      <c r="BV76" s="56"/>
      <c r="BW76" s="56"/>
      <c r="BX76" s="56"/>
      <c r="BY76" s="56"/>
      <c r="BZ76" s="56"/>
      <c r="CA76" s="56"/>
      <c r="CB76" s="56"/>
      <c r="CC76" s="56">
        <v>6.67</v>
      </c>
      <c r="CD76" s="56">
        <v>4.5</v>
      </c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>
        <v>8</v>
      </c>
      <c r="EC76" s="56"/>
      <c r="ED76" s="56"/>
      <c r="EE76" s="56"/>
      <c r="EF76" s="56"/>
      <c r="EG76" s="56"/>
      <c r="EH76" s="56"/>
      <c r="EI76" s="56"/>
      <c r="EJ76" s="56"/>
      <c r="EK76" s="56">
        <v>10</v>
      </c>
      <c r="EL76" s="56"/>
      <c r="EM76" s="56"/>
      <c r="EN76" s="56"/>
      <c r="EO76" s="56"/>
      <c r="EP76" s="56">
        <v>11.145</v>
      </c>
      <c r="EQ76" s="56"/>
      <c r="ER76" s="56"/>
      <c r="ES76" s="56"/>
      <c r="ET76" s="56"/>
      <c r="EU76" s="56"/>
      <c r="EV76" s="56"/>
      <c r="EW76" s="56"/>
      <c r="EX76" s="56"/>
      <c r="EY76" s="56"/>
      <c r="EZ76" s="72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>
        <v>14.3</v>
      </c>
      <c r="FR76" s="56"/>
      <c r="FS76" s="56"/>
      <c r="FT76" s="56"/>
      <c r="FU76" s="56"/>
      <c r="FV76" s="56">
        <v>10</v>
      </c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>
        <v>21.097</v>
      </c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</row>
    <row r="77" spans="1:218" ht="12.75">
      <c r="A77" s="19" t="s">
        <v>8</v>
      </c>
      <c r="B77" s="2">
        <f t="shared" si="4"/>
        <v>12</v>
      </c>
      <c r="C77" s="54">
        <f t="shared" si="5"/>
        <v>147.106</v>
      </c>
      <c r="D77" s="54"/>
      <c r="E77" s="56"/>
      <c r="F77" s="56"/>
      <c r="G77" s="56"/>
      <c r="H77" s="56"/>
      <c r="I77" s="56"/>
      <c r="J77" s="56"/>
      <c r="K77" s="56"/>
      <c r="L77" s="56"/>
      <c r="M77" s="56">
        <v>21.097</v>
      </c>
      <c r="N77" s="56"/>
      <c r="O77" s="56"/>
      <c r="P77" s="56"/>
      <c r="Q77" s="56"/>
      <c r="R77" s="56"/>
      <c r="S77" s="56"/>
      <c r="T77" s="56"/>
      <c r="U77" s="56"/>
      <c r="V77" s="56">
        <v>6.5</v>
      </c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>
        <v>10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>
        <v>12</v>
      </c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>
        <v>6.67</v>
      </c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>
        <v>7.5</v>
      </c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>
        <v>10</v>
      </c>
      <c r="EL77" s="56"/>
      <c r="EM77" s="56"/>
      <c r="EN77" s="56"/>
      <c r="EO77" s="56"/>
      <c r="EP77" s="56">
        <v>11.145</v>
      </c>
      <c r="EQ77" s="56"/>
      <c r="ER77" s="56"/>
      <c r="ES77" s="56"/>
      <c r="ET77" s="56"/>
      <c r="EU77" s="56"/>
      <c r="EV77" s="56"/>
      <c r="EW77" s="56"/>
      <c r="EX77" s="56"/>
      <c r="EY77" s="56"/>
      <c r="EZ77" s="72"/>
      <c r="FA77" s="56"/>
      <c r="FB77" s="56"/>
      <c r="FC77" s="56"/>
      <c r="FD77" s="56"/>
      <c r="FE77" s="56"/>
      <c r="FF77" s="56"/>
      <c r="FG77" s="56"/>
      <c r="FH77" s="56"/>
      <c r="FI77" s="56"/>
      <c r="FJ77" s="56">
        <v>10</v>
      </c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>
        <v>10</v>
      </c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>
        <v>21.097</v>
      </c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>
        <v>21.097</v>
      </c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</row>
    <row r="78" spans="1:218" ht="12.75">
      <c r="A78" s="17" t="s">
        <v>15</v>
      </c>
      <c r="B78" s="2">
        <f t="shared" si="4"/>
        <v>18</v>
      </c>
      <c r="C78" s="54">
        <f t="shared" si="5"/>
        <v>144.634</v>
      </c>
      <c r="D78" s="54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>
        <v>4.8</v>
      </c>
      <c r="S78" s="56"/>
      <c r="T78" s="56"/>
      <c r="U78" s="56"/>
      <c r="V78" s="56">
        <v>6.5</v>
      </c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>
        <v>21.097</v>
      </c>
      <c r="AH78" s="56"/>
      <c r="AI78" s="56"/>
      <c r="AJ78" s="56"/>
      <c r="AK78" s="56"/>
      <c r="AL78" s="56">
        <v>4.76</v>
      </c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>
        <v>8.4</v>
      </c>
      <c r="AY78" s="56"/>
      <c r="AZ78" s="56"/>
      <c r="BA78" s="56"/>
      <c r="BB78" s="56"/>
      <c r="BC78" s="56"/>
      <c r="BD78" s="56"/>
      <c r="BE78" s="56"/>
      <c r="BF78" s="56"/>
      <c r="BG78" s="56">
        <v>9.1</v>
      </c>
      <c r="BH78" s="56"/>
      <c r="BI78" s="56"/>
      <c r="BJ78" s="56"/>
      <c r="BK78" s="56"/>
      <c r="BL78" s="56">
        <v>6.262</v>
      </c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>
        <v>7</v>
      </c>
      <c r="CA78" s="56"/>
      <c r="CB78" s="56"/>
      <c r="CC78" s="56">
        <v>6.67</v>
      </c>
      <c r="CD78" s="56">
        <v>4.5</v>
      </c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>
        <v>10</v>
      </c>
      <c r="EL78" s="56"/>
      <c r="EM78" s="56"/>
      <c r="EN78" s="56"/>
      <c r="EO78" s="56"/>
      <c r="EP78" s="56">
        <v>11.145</v>
      </c>
      <c r="EQ78" s="56"/>
      <c r="ER78" s="56"/>
      <c r="ES78" s="56"/>
      <c r="ET78" s="56">
        <v>5.5</v>
      </c>
      <c r="EU78" s="56"/>
      <c r="EV78" s="56"/>
      <c r="EW78" s="56"/>
      <c r="EX78" s="56"/>
      <c r="EY78" s="56"/>
      <c r="EZ78" s="72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>
        <v>10</v>
      </c>
      <c r="FP78" s="56"/>
      <c r="FQ78" s="56"/>
      <c r="FR78" s="56"/>
      <c r="FS78" s="56"/>
      <c r="FT78" s="56"/>
      <c r="FU78" s="56"/>
      <c r="FV78" s="56">
        <v>10</v>
      </c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>
        <v>4.5</v>
      </c>
      <c r="GI78" s="56"/>
      <c r="GJ78" s="56"/>
      <c r="GK78" s="56"/>
      <c r="GL78" s="56">
        <v>7.2</v>
      </c>
      <c r="GM78" s="56"/>
      <c r="GN78" s="56"/>
      <c r="GO78" s="56"/>
      <c r="GP78" s="56">
        <v>7.2</v>
      </c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</row>
    <row r="79" spans="1:218" ht="12.75">
      <c r="A79" s="17" t="s">
        <v>189</v>
      </c>
      <c r="B79" s="2">
        <f t="shared" si="4"/>
        <v>12</v>
      </c>
      <c r="C79" s="54">
        <f t="shared" si="5"/>
        <v>143.33599999999998</v>
      </c>
      <c r="D79" s="54"/>
      <c r="E79" s="56"/>
      <c r="F79" s="56">
        <v>10</v>
      </c>
      <c r="G79" s="56"/>
      <c r="H79" s="56"/>
      <c r="I79" s="56"/>
      <c r="J79" s="56"/>
      <c r="K79" s="56"/>
      <c r="L79" s="56"/>
      <c r="M79" s="56">
        <v>21.097</v>
      </c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>
        <v>10</v>
      </c>
      <c r="AQ79" s="56"/>
      <c r="AR79" s="56"/>
      <c r="AS79" s="56"/>
      <c r="AT79" s="56"/>
      <c r="AU79" s="56"/>
      <c r="AV79" s="56"/>
      <c r="AW79" s="56"/>
      <c r="AX79" s="56">
        <v>8.4</v>
      </c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>
        <v>21.097</v>
      </c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>
        <v>4.5</v>
      </c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>
        <v>5</v>
      </c>
      <c r="EK79" s="56"/>
      <c r="EL79" s="56"/>
      <c r="EM79" s="56"/>
      <c r="EN79" s="56"/>
      <c r="EO79" s="56"/>
      <c r="EP79" s="56">
        <v>11.145</v>
      </c>
      <c r="EQ79" s="56"/>
      <c r="ER79" s="56"/>
      <c r="ES79" s="56"/>
      <c r="ET79" s="56"/>
      <c r="EU79" s="56"/>
      <c r="EV79" s="56"/>
      <c r="EW79" s="56"/>
      <c r="EX79" s="56"/>
      <c r="EY79" s="56"/>
      <c r="EZ79" s="72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>
        <v>10</v>
      </c>
      <c r="FP79" s="56"/>
      <c r="FQ79" s="56"/>
      <c r="FR79" s="56"/>
      <c r="FS79" s="56"/>
      <c r="FT79" s="56"/>
      <c r="FU79" s="56"/>
      <c r="FV79" s="56">
        <v>10</v>
      </c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>
        <v>11</v>
      </c>
      <c r="GH79" s="56"/>
      <c r="GI79" s="56">
        <v>21.097</v>
      </c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</row>
    <row r="80" spans="1:218" ht="12.75">
      <c r="A80" s="17" t="s">
        <v>153</v>
      </c>
      <c r="B80" s="2">
        <f t="shared" si="4"/>
        <v>15</v>
      </c>
      <c r="C80" s="54">
        <f t="shared" si="5"/>
        <v>141.212</v>
      </c>
      <c r="D80" s="54"/>
      <c r="E80" s="56"/>
      <c r="F80" s="56">
        <v>10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>
        <v>21.097</v>
      </c>
      <c r="AH80" s="56"/>
      <c r="AI80" s="56"/>
      <c r="AJ80" s="56"/>
      <c r="AK80" s="56"/>
      <c r="AL80" s="56"/>
      <c r="AM80" s="56">
        <v>4.5</v>
      </c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>
        <v>9.1</v>
      </c>
      <c r="BH80" s="56">
        <v>12</v>
      </c>
      <c r="BI80" s="56"/>
      <c r="BJ80" s="56"/>
      <c r="BK80" s="56"/>
      <c r="BL80" s="56"/>
      <c r="BM80" s="56"/>
      <c r="BN80" s="56"/>
      <c r="BO80" s="56"/>
      <c r="BP80" s="56">
        <v>10</v>
      </c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>
        <v>6.67</v>
      </c>
      <c r="CD80" s="56">
        <v>4.5</v>
      </c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>
        <v>10</v>
      </c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>
        <v>10</v>
      </c>
      <c r="EL80" s="56"/>
      <c r="EM80" s="56"/>
      <c r="EN80" s="56"/>
      <c r="EO80" s="56"/>
      <c r="EP80" s="56">
        <v>11.145</v>
      </c>
      <c r="EQ80" s="56"/>
      <c r="ER80" s="56"/>
      <c r="ES80" s="56"/>
      <c r="ET80" s="56"/>
      <c r="EU80" s="56"/>
      <c r="EV80" s="56"/>
      <c r="EW80" s="56"/>
      <c r="EX80" s="56"/>
      <c r="EY80" s="56"/>
      <c r="EZ80" s="72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>
        <v>10</v>
      </c>
      <c r="FP80" s="56"/>
      <c r="FQ80" s="56"/>
      <c r="FR80" s="56"/>
      <c r="FS80" s="56"/>
      <c r="FT80" s="56"/>
      <c r="FU80" s="56"/>
      <c r="FV80" s="56">
        <v>10</v>
      </c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>
        <v>7.2</v>
      </c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>
        <v>5</v>
      </c>
      <c r="HD80" s="56"/>
      <c r="HE80" s="56"/>
      <c r="HF80" s="56"/>
      <c r="HG80" s="56"/>
      <c r="HH80" s="56"/>
      <c r="HI80" s="56"/>
      <c r="HJ80" s="56"/>
    </row>
    <row r="81" spans="1:218" ht="12.75">
      <c r="A81" s="17" t="s">
        <v>80</v>
      </c>
      <c r="B81" s="2">
        <f t="shared" si="4"/>
        <v>12</v>
      </c>
      <c r="C81" s="54">
        <f t="shared" si="5"/>
        <v>137.00900000000001</v>
      </c>
      <c r="D81" s="55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>
        <v>21.097</v>
      </c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>
        <v>6</v>
      </c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>
        <v>6.67</v>
      </c>
      <c r="CD81" s="57">
        <v>4.5</v>
      </c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>
        <v>10</v>
      </c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>
        <v>10</v>
      </c>
      <c r="EL81" s="57"/>
      <c r="EM81" s="57"/>
      <c r="EN81" s="57"/>
      <c r="EO81" s="57"/>
      <c r="EP81" s="57">
        <v>11.145</v>
      </c>
      <c r="EQ81" s="57"/>
      <c r="ER81" s="57"/>
      <c r="ES81" s="57"/>
      <c r="ET81" s="57"/>
      <c r="EU81" s="57"/>
      <c r="EV81" s="57"/>
      <c r="EW81" s="57"/>
      <c r="EX81" s="57"/>
      <c r="EY81" s="57"/>
      <c r="EZ81" s="72"/>
      <c r="FA81" s="57">
        <v>10</v>
      </c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>
        <v>10</v>
      </c>
      <c r="FP81" s="57"/>
      <c r="FQ81" s="57"/>
      <c r="FR81" s="57"/>
      <c r="FS81" s="57"/>
      <c r="FT81" s="57"/>
      <c r="FU81" s="57"/>
      <c r="FV81" s="57">
        <v>10</v>
      </c>
      <c r="FW81" s="57"/>
      <c r="FX81" s="57"/>
      <c r="FY81" s="57"/>
      <c r="FZ81" s="57"/>
      <c r="GA81" s="57">
        <v>16.5</v>
      </c>
      <c r="GB81" s="57"/>
      <c r="GC81" s="57"/>
      <c r="GD81" s="57"/>
      <c r="GE81" s="57"/>
      <c r="GF81" s="57"/>
      <c r="GG81" s="57"/>
      <c r="GH81" s="57"/>
      <c r="GI81" s="57">
        <v>21.097</v>
      </c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</row>
    <row r="82" spans="1:218" ht="12.75">
      <c r="A82" s="17" t="s">
        <v>81</v>
      </c>
      <c r="B82" s="2">
        <f t="shared" si="4"/>
        <v>10</v>
      </c>
      <c r="C82" s="54">
        <f t="shared" si="5"/>
        <v>131.791</v>
      </c>
      <c r="D82" s="55"/>
      <c r="E82" s="57"/>
      <c r="F82" s="57">
        <v>10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>
        <v>21.097</v>
      </c>
      <c r="AH82" s="57"/>
      <c r="AI82" s="57"/>
      <c r="AJ82" s="57"/>
      <c r="AK82" s="57"/>
      <c r="AL82" s="57"/>
      <c r="AM82" s="57"/>
      <c r="AN82" s="57"/>
      <c r="AO82" s="57"/>
      <c r="AP82" s="57"/>
      <c r="AQ82" s="57">
        <v>14</v>
      </c>
      <c r="AR82" s="57"/>
      <c r="AS82" s="57"/>
      <c r="AT82" s="57"/>
      <c r="AU82" s="57"/>
      <c r="AV82" s="57"/>
      <c r="AW82" s="57"/>
      <c r="AX82" s="57"/>
      <c r="AY82" s="57">
        <v>21.097</v>
      </c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>
        <v>4.5</v>
      </c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>
        <v>10</v>
      </c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>
        <v>10</v>
      </c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72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>
        <v>10</v>
      </c>
      <c r="FP82" s="57"/>
      <c r="FQ82" s="57"/>
      <c r="FR82" s="57"/>
      <c r="FS82" s="57"/>
      <c r="FT82" s="57"/>
      <c r="FU82" s="57"/>
      <c r="FV82" s="57">
        <v>10</v>
      </c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>
        <v>21.097</v>
      </c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</row>
    <row r="83" spans="1:218" s="13" customFormat="1" ht="12.75">
      <c r="A83" s="17" t="s">
        <v>200</v>
      </c>
      <c r="B83" s="2">
        <f t="shared" si="4"/>
        <v>14</v>
      </c>
      <c r="C83" s="54">
        <f t="shared" si="5"/>
        <v>131.422</v>
      </c>
      <c r="D83" s="54"/>
      <c r="E83" s="56"/>
      <c r="F83" s="56">
        <v>10</v>
      </c>
      <c r="G83" s="56"/>
      <c r="H83" s="56"/>
      <c r="I83" s="56"/>
      <c r="J83" s="56"/>
      <c r="K83" s="56">
        <v>4.78</v>
      </c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>
        <v>6</v>
      </c>
      <c r="AE83" s="56"/>
      <c r="AF83" s="56"/>
      <c r="AG83" s="56"/>
      <c r="AH83" s="56"/>
      <c r="AI83" s="56"/>
      <c r="AJ83" s="56">
        <v>10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>
        <v>8.4</v>
      </c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>
        <v>5</v>
      </c>
      <c r="CN83" s="56"/>
      <c r="CO83" s="56"/>
      <c r="CP83" s="56">
        <v>10</v>
      </c>
      <c r="CQ83" s="56"/>
      <c r="CR83" s="56"/>
      <c r="CS83" s="56"/>
      <c r="CT83" s="56"/>
      <c r="CU83" s="56"/>
      <c r="CV83" s="56"/>
      <c r="CW83" s="56"/>
      <c r="CX83" s="56"/>
      <c r="CY83" s="56"/>
      <c r="CZ83" s="56">
        <v>9</v>
      </c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>
        <v>5</v>
      </c>
      <c r="EK83" s="56"/>
      <c r="EL83" s="56"/>
      <c r="EM83" s="56"/>
      <c r="EN83" s="56"/>
      <c r="EO83" s="56"/>
      <c r="EP83" s="56">
        <v>11.145</v>
      </c>
      <c r="EQ83" s="56"/>
      <c r="ER83" s="56"/>
      <c r="ES83" s="56"/>
      <c r="ET83" s="56"/>
      <c r="EU83" s="56"/>
      <c r="EV83" s="56"/>
      <c r="EW83" s="56"/>
      <c r="EX83" s="56"/>
      <c r="EY83" s="56"/>
      <c r="EZ83" s="72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>
        <v>10</v>
      </c>
      <c r="FP83" s="56"/>
      <c r="FQ83" s="56"/>
      <c r="FR83" s="56"/>
      <c r="FS83" s="56"/>
      <c r="FT83" s="56"/>
      <c r="FU83" s="56"/>
      <c r="FV83" s="56">
        <v>10</v>
      </c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>
        <v>11</v>
      </c>
      <c r="GH83" s="56"/>
      <c r="GI83" s="56">
        <v>21.097</v>
      </c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</row>
    <row r="84" spans="1:218" s="13" customFormat="1" ht="12.75">
      <c r="A84" s="17" t="s">
        <v>235</v>
      </c>
      <c r="B84" s="2">
        <f t="shared" si="4"/>
        <v>12</v>
      </c>
      <c r="C84" s="54">
        <f t="shared" si="5"/>
        <v>129.839</v>
      </c>
      <c r="D84" s="54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>
        <v>21.097</v>
      </c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>
        <v>8.4</v>
      </c>
      <c r="AY84" s="56"/>
      <c r="AZ84" s="56"/>
      <c r="BA84" s="56"/>
      <c r="BB84" s="56"/>
      <c r="BC84" s="56"/>
      <c r="BD84" s="56"/>
      <c r="BE84" s="56"/>
      <c r="BF84" s="56"/>
      <c r="BG84" s="56">
        <v>9.1</v>
      </c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>
        <v>7</v>
      </c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>
        <v>6</v>
      </c>
      <c r="CO84" s="56"/>
      <c r="CP84" s="56">
        <v>10</v>
      </c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>
        <v>5</v>
      </c>
      <c r="EK84" s="56"/>
      <c r="EL84" s="56"/>
      <c r="EM84" s="56"/>
      <c r="EN84" s="56"/>
      <c r="EO84" s="56"/>
      <c r="EP84" s="56">
        <v>11.145</v>
      </c>
      <c r="EQ84" s="56"/>
      <c r="ER84" s="56"/>
      <c r="ES84" s="56"/>
      <c r="ET84" s="56"/>
      <c r="EU84" s="56"/>
      <c r="EV84" s="56"/>
      <c r="EW84" s="56"/>
      <c r="EX84" s="56"/>
      <c r="EY84" s="56"/>
      <c r="EZ84" s="72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>
        <v>10</v>
      </c>
      <c r="FP84" s="56"/>
      <c r="FQ84" s="56"/>
      <c r="FR84" s="56"/>
      <c r="FS84" s="56"/>
      <c r="FT84" s="56"/>
      <c r="FU84" s="56"/>
      <c r="FV84" s="56">
        <v>10</v>
      </c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>
        <v>11</v>
      </c>
      <c r="GH84" s="56"/>
      <c r="GI84" s="56">
        <v>21.097</v>
      </c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</row>
    <row r="85" spans="1:218" ht="12.75">
      <c r="A85" s="17" t="s">
        <v>11</v>
      </c>
      <c r="B85" s="2">
        <f t="shared" si="4"/>
        <v>18</v>
      </c>
      <c r="C85" s="54">
        <f t="shared" si="5"/>
        <v>123.89200000000001</v>
      </c>
      <c r="D85" s="54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>
        <v>4.8</v>
      </c>
      <c r="S85" s="56"/>
      <c r="T85" s="56"/>
      <c r="U85" s="56"/>
      <c r="V85" s="56">
        <v>6.5</v>
      </c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>
        <v>4.76</v>
      </c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>
        <v>8.4</v>
      </c>
      <c r="AY85" s="56"/>
      <c r="AZ85" s="56"/>
      <c r="BA85" s="56"/>
      <c r="BB85" s="56"/>
      <c r="BC85" s="56"/>
      <c r="BD85" s="56"/>
      <c r="BE85" s="56"/>
      <c r="BF85" s="56"/>
      <c r="BG85" s="56">
        <v>9.1</v>
      </c>
      <c r="BH85" s="56"/>
      <c r="BI85" s="56"/>
      <c r="BJ85" s="56"/>
      <c r="BK85" s="56"/>
      <c r="BL85" s="56">
        <v>6.262</v>
      </c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>
        <v>6.67</v>
      </c>
      <c r="CD85" s="56">
        <v>4.5</v>
      </c>
      <c r="CE85" s="56"/>
      <c r="CF85" s="56"/>
      <c r="CG85" s="56"/>
      <c r="CH85" s="56"/>
      <c r="CI85" s="56"/>
      <c r="CJ85" s="56"/>
      <c r="CK85" s="56"/>
      <c r="CL85" s="56"/>
      <c r="CM85" s="56"/>
      <c r="CN85" s="56">
        <v>6</v>
      </c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>
        <v>8</v>
      </c>
      <c r="EC85" s="56"/>
      <c r="ED85" s="56"/>
      <c r="EE85" s="56"/>
      <c r="EF85" s="56"/>
      <c r="EG85" s="56"/>
      <c r="EH85" s="56"/>
      <c r="EI85" s="56"/>
      <c r="EJ85" s="56"/>
      <c r="EK85" s="56">
        <v>10</v>
      </c>
      <c r="EL85" s="56"/>
      <c r="EM85" s="56"/>
      <c r="EN85" s="56"/>
      <c r="EO85" s="56"/>
      <c r="EP85" s="56"/>
      <c r="EQ85" s="56"/>
      <c r="ER85" s="56"/>
      <c r="ES85" s="56"/>
      <c r="ET85" s="56">
        <v>5.5</v>
      </c>
      <c r="EU85" s="56"/>
      <c r="EV85" s="56"/>
      <c r="EW85" s="56"/>
      <c r="EX85" s="56"/>
      <c r="EY85" s="56"/>
      <c r="EZ85" s="72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>
        <v>10</v>
      </c>
      <c r="FP85" s="56"/>
      <c r="FQ85" s="56"/>
      <c r="FR85" s="56"/>
      <c r="FS85" s="56"/>
      <c r="FT85" s="56"/>
      <c r="FU85" s="56"/>
      <c r="FV85" s="56">
        <v>10</v>
      </c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>
        <v>4.5</v>
      </c>
      <c r="GI85" s="56"/>
      <c r="GJ85" s="56"/>
      <c r="GK85" s="56"/>
      <c r="GL85" s="56">
        <v>7.2</v>
      </c>
      <c r="GM85" s="56"/>
      <c r="GN85" s="56"/>
      <c r="GO85" s="56"/>
      <c r="GP85" s="56">
        <v>7.2</v>
      </c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>
        <v>4.5</v>
      </c>
      <c r="HE85" s="56"/>
      <c r="HF85" s="56"/>
      <c r="HG85" s="56"/>
      <c r="HH85" s="56"/>
      <c r="HI85" s="56"/>
      <c r="HJ85" s="56"/>
    </row>
    <row r="86" spans="1:218" ht="12.75">
      <c r="A86" s="17" t="s">
        <v>118</v>
      </c>
      <c r="B86" s="2">
        <f t="shared" si="4"/>
        <v>8</v>
      </c>
      <c r="C86" s="54">
        <f t="shared" si="5"/>
        <v>123.63600000000001</v>
      </c>
      <c r="D86" s="54"/>
      <c r="E86" s="56"/>
      <c r="F86" s="56"/>
      <c r="G86" s="56"/>
      <c r="H86" s="56"/>
      <c r="I86" s="56"/>
      <c r="J86" s="56"/>
      <c r="K86" s="56"/>
      <c r="L86" s="56">
        <v>22</v>
      </c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>
        <v>21.097</v>
      </c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>
        <v>11.145</v>
      </c>
      <c r="EQ86" s="56"/>
      <c r="ER86" s="56"/>
      <c r="ES86" s="56"/>
      <c r="ET86" s="56"/>
      <c r="EU86" s="56"/>
      <c r="EV86" s="56"/>
      <c r="EW86" s="56"/>
      <c r="EX86" s="56"/>
      <c r="EY86" s="56"/>
      <c r="EZ86" s="72"/>
      <c r="FA86" s="56"/>
      <c r="FB86" s="56"/>
      <c r="FC86" s="56"/>
      <c r="FD86" s="56"/>
      <c r="FE86" s="56"/>
      <c r="FF86" s="56">
        <v>21.097</v>
      </c>
      <c r="FG86" s="56"/>
      <c r="FH86" s="56"/>
      <c r="FI86" s="56"/>
      <c r="FJ86" s="56"/>
      <c r="FK86" s="56"/>
      <c r="FL86" s="56"/>
      <c r="FM86" s="56"/>
      <c r="FN86" s="56"/>
      <c r="FO86" s="56">
        <v>10</v>
      </c>
      <c r="FP86" s="56"/>
      <c r="FQ86" s="56"/>
      <c r="FR86" s="56"/>
      <c r="FS86" s="56"/>
      <c r="FT86" s="56"/>
      <c r="FU86" s="56"/>
      <c r="FV86" s="56">
        <v>10</v>
      </c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>
        <v>21.097</v>
      </c>
      <c r="GJ86" s="56"/>
      <c r="GK86" s="56"/>
      <c r="GL86" s="56">
        <v>7.2</v>
      </c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</row>
    <row r="87" spans="1:218" ht="12.75">
      <c r="A87" s="17" t="s">
        <v>256</v>
      </c>
      <c r="B87" s="2">
        <f t="shared" si="4"/>
        <v>13</v>
      </c>
      <c r="C87" s="54">
        <f t="shared" si="5"/>
        <v>122.07300000000002</v>
      </c>
      <c r="D87" s="54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>
        <v>8.4</v>
      </c>
      <c r="AY87" s="56"/>
      <c r="AZ87" s="56"/>
      <c r="BA87" s="56"/>
      <c r="BB87" s="56"/>
      <c r="BC87" s="56"/>
      <c r="BD87" s="56"/>
      <c r="BE87" s="56"/>
      <c r="BF87" s="56"/>
      <c r="BG87" s="56">
        <v>9.1</v>
      </c>
      <c r="BH87" s="56"/>
      <c r="BI87" s="56"/>
      <c r="BJ87" s="56"/>
      <c r="BK87" s="56"/>
      <c r="BL87" s="56"/>
      <c r="BM87" s="56">
        <v>1.609</v>
      </c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>
        <v>6.67</v>
      </c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>
        <v>10</v>
      </c>
      <c r="CQ87" s="56"/>
      <c r="CR87" s="56"/>
      <c r="CS87" s="56"/>
      <c r="CT87" s="56"/>
      <c r="CU87" s="56"/>
      <c r="CV87" s="56">
        <v>5</v>
      </c>
      <c r="CW87" s="56"/>
      <c r="CX87" s="56"/>
      <c r="CY87" s="56"/>
      <c r="CZ87" s="56">
        <v>9</v>
      </c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>
        <v>5.5</v>
      </c>
      <c r="DM87" s="56"/>
      <c r="DN87" s="56"/>
      <c r="DO87" s="56"/>
      <c r="DP87" s="56"/>
      <c r="DQ87" s="56"/>
      <c r="DR87" s="56"/>
      <c r="DS87" s="56"/>
      <c r="DT87" s="56"/>
      <c r="DU87" s="56"/>
      <c r="DV87" s="56">
        <v>7.4</v>
      </c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>
        <v>21.097</v>
      </c>
      <c r="EX87" s="56"/>
      <c r="EY87" s="56"/>
      <c r="EZ87" s="72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>
        <v>10</v>
      </c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>
        <v>21.097</v>
      </c>
      <c r="GJ87" s="56"/>
      <c r="GK87" s="56"/>
      <c r="GL87" s="56">
        <v>7.2</v>
      </c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</row>
    <row r="88" spans="1:218" ht="12.75">
      <c r="A88" s="17" t="s">
        <v>62</v>
      </c>
      <c r="B88" s="2">
        <f t="shared" si="4"/>
        <v>17</v>
      </c>
      <c r="C88" s="54">
        <f t="shared" si="5"/>
        <v>120.06700000000001</v>
      </c>
      <c r="D88" s="54"/>
      <c r="E88" s="56"/>
      <c r="F88" s="56"/>
      <c r="G88" s="56">
        <v>5</v>
      </c>
      <c r="H88" s="56"/>
      <c r="I88" s="56"/>
      <c r="J88" s="56"/>
      <c r="K88" s="56">
        <v>4.78</v>
      </c>
      <c r="L88" s="56"/>
      <c r="M88" s="56"/>
      <c r="N88" s="56"/>
      <c r="O88" s="56"/>
      <c r="P88" s="56"/>
      <c r="Q88" s="56"/>
      <c r="R88" s="56">
        <v>4.8</v>
      </c>
      <c r="S88" s="56"/>
      <c r="T88" s="56"/>
      <c r="U88" s="56"/>
      <c r="V88" s="56">
        <v>6.5</v>
      </c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>
        <v>4.76</v>
      </c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>
        <v>9.1</v>
      </c>
      <c r="BH88" s="56"/>
      <c r="BI88" s="56"/>
      <c r="BJ88" s="56">
        <v>10</v>
      </c>
      <c r="BK88" s="56"/>
      <c r="BL88" s="56">
        <v>6.262</v>
      </c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>
        <v>6.67</v>
      </c>
      <c r="CD88" s="56">
        <v>4.5</v>
      </c>
      <c r="CE88" s="56"/>
      <c r="CF88" s="56"/>
      <c r="CG88" s="56"/>
      <c r="CH88" s="56"/>
      <c r="CI88" s="56"/>
      <c r="CJ88" s="56"/>
      <c r="CK88" s="56"/>
      <c r="CL88" s="56"/>
      <c r="CM88" s="56"/>
      <c r="CN88" s="56">
        <v>6</v>
      </c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>
        <v>11.145</v>
      </c>
      <c r="EQ88" s="56"/>
      <c r="ER88" s="56"/>
      <c r="ES88" s="56"/>
      <c r="ET88" s="56">
        <v>5.5</v>
      </c>
      <c r="EU88" s="56"/>
      <c r="EV88" s="56"/>
      <c r="EW88" s="56"/>
      <c r="EX88" s="56"/>
      <c r="EY88" s="56"/>
      <c r="EZ88" s="72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>
        <v>10</v>
      </c>
      <c r="FP88" s="56"/>
      <c r="FQ88" s="56"/>
      <c r="FR88" s="56"/>
      <c r="FS88" s="56"/>
      <c r="FT88" s="56"/>
      <c r="FU88" s="56"/>
      <c r="FV88" s="56">
        <v>10</v>
      </c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>
        <v>4.5</v>
      </c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>
        <v>10.55</v>
      </c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</row>
    <row r="89" spans="1:218" ht="12.75">
      <c r="A89" s="19" t="s">
        <v>183</v>
      </c>
      <c r="B89" s="2">
        <f t="shared" si="4"/>
        <v>5</v>
      </c>
      <c r="C89" s="54">
        <f t="shared" si="5"/>
        <v>119.142</v>
      </c>
      <c r="D89" s="54">
        <v>26.85</v>
      </c>
      <c r="E89" s="56"/>
      <c r="F89" s="56">
        <v>10</v>
      </c>
      <c r="G89" s="56"/>
      <c r="H89" s="56"/>
      <c r="I89" s="56">
        <v>19</v>
      </c>
      <c r="J89" s="56"/>
      <c r="K89" s="56"/>
      <c r="L89" s="56"/>
      <c r="M89" s="56"/>
      <c r="N89" s="56"/>
      <c r="O89" s="56">
        <v>21.097</v>
      </c>
      <c r="P89" s="56"/>
      <c r="Q89" s="56"/>
      <c r="R89" s="56"/>
      <c r="S89" s="56"/>
      <c r="T89" s="56"/>
      <c r="U89" s="56"/>
      <c r="V89" s="56"/>
      <c r="W89" s="56"/>
      <c r="X89" s="56"/>
      <c r="Y89" s="56">
        <v>42.195</v>
      </c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72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</row>
    <row r="90" spans="1:218" ht="12.75">
      <c r="A90" s="17" t="s">
        <v>71</v>
      </c>
      <c r="B90" s="2">
        <f t="shared" si="4"/>
        <v>6</v>
      </c>
      <c r="C90" s="54">
        <f t="shared" si="5"/>
        <v>115.19400000000002</v>
      </c>
      <c r="D90" s="55"/>
      <c r="E90" s="57"/>
      <c r="F90" s="57">
        <v>10</v>
      </c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>
        <v>21.097</v>
      </c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>
        <v>43</v>
      </c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>
        <v>10</v>
      </c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72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>
        <v>10</v>
      </c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>
        <v>21.097</v>
      </c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</row>
    <row r="91" spans="1:218" ht="12.75">
      <c r="A91" s="17" t="s">
        <v>146</v>
      </c>
      <c r="B91" s="2">
        <f t="shared" si="4"/>
        <v>10</v>
      </c>
      <c r="C91" s="54">
        <f t="shared" si="5"/>
        <v>113.63900000000001</v>
      </c>
      <c r="D91" s="54"/>
      <c r="E91" s="56"/>
      <c r="F91" s="56">
        <v>10</v>
      </c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>
        <v>21.097</v>
      </c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>
        <v>8.4</v>
      </c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>
        <v>10</v>
      </c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>
        <v>4.5</v>
      </c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>
        <v>10</v>
      </c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>
        <v>7.4</v>
      </c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>
        <v>11.145</v>
      </c>
      <c r="EQ91" s="56"/>
      <c r="ER91" s="56"/>
      <c r="ES91" s="56"/>
      <c r="ET91" s="56"/>
      <c r="EU91" s="56"/>
      <c r="EV91" s="56"/>
      <c r="EW91" s="56"/>
      <c r="EX91" s="56"/>
      <c r="EY91" s="56"/>
      <c r="EZ91" s="72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>
        <v>10</v>
      </c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>
        <v>21.097</v>
      </c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</row>
    <row r="92" spans="1:218" ht="12.75">
      <c r="A92" s="17" t="s">
        <v>158</v>
      </c>
      <c r="B92" s="2">
        <f t="shared" si="4"/>
        <v>8</v>
      </c>
      <c r="C92" s="54">
        <f t="shared" si="5"/>
        <v>108.19400000000002</v>
      </c>
      <c r="D92" s="54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>
        <v>21.097</v>
      </c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>
        <v>15.5</v>
      </c>
      <c r="CG92" s="56"/>
      <c r="CH92" s="56"/>
      <c r="CI92" s="56"/>
      <c r="CJ92" s="56"/>
      <c r="CK92" s="56"/>
      <c r="CL92" s="56"/>
      <c r="CM92" s="56"/>
      <c r="CN92" s="56"/>
      <c r="CO92" s="56"/>
      <c r="CP92" s="56">
        <v>10</v>
      </c>
      <c r="CQ92" s="56"/>
      <c r="CR92" s="56"/>
      <c r="CS92" s="56"/>
      <c r="CT92" s="56">
        <v>12.5</v>
      </c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>
        <v>8</v>
      </c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72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>
        <v>10</v>
      </c>
      <c r="FP92" s="56"/>
      <c r="FQ92" s="56"/>
      <c r="FR92" s="56"/>
      <c r="FS92" s="56"/>
      <c r="FT92" s="56"/>
      <c r="FU92" s="56"/>
      <c r="FV92" s="56">
        <v>10</v>
      </c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>
        <v>21.097</v>
      </c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</row>
    <row r="93" spans="1:218" ht="12.75">
      <c r="A93" s="17" t="s">
        <v>201</v>
      </c>
      <c r="B93" s="2">
        <f t="shared" si="4"/>
        <v>14</v>
      </c>
      <c r="C93" s="54">
        <f t="shared" si="5"/>
        <v>103.96000000000001</v>
      </c>
      <c r="D93" s="55"/>
      <c r="E93" s="57"/>
      <c r="F93" s="57">
        <v>10</v>
      </c>
      <c r="G93" s="57"/>
      <c r="H93" s="57"/>
      <c r="I93" s="57"/>
      <c r="J93" s="57"/>
      <c r="K93" s="57">
        <v>4.78</v>
      </c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>
        <v>9.1</v>
      </c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>
        <v>10</v>
      </c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>
        <v>8.4</v>
      </c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>
        <v>4.108</v>
      </c>
      <c r="BM93" s="57"/>
      <c r="BN93" s="57"/>
      <c r="BO93" s="57"/>
      <c r="BP93" s="57"/>
      <c r="BQ93" s="57">
        <v>8</v>
      </c>
      <c r="BR93" s="57"/>
      <c r="BS93" s="57"/>
      <c r="BT93" s="57"/>
      <c r="BU93" s="57"/>
      <c r="BV93" s="57"/>
      <c r="BW93" s="57">
        <v>10</v>
      </c>
      <c r="BX93" s="57"/>
      <c r="BY93" s="57"/>
      <c r="BZ93" s="57"/>
      <c r="CA93" s="57"/>
      <c r="CB93" s="57"/>
      <c r="CC93" s="57"/>
      <c r="CD93" s="57">
        <v>4.5</v>
      </c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>
        <v>5</v>
      </c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72"/>
      <c r="FA93" s="57"/>
      <c r="FB93" s="57"/>
      <c r="FC93" s="57">
        <v>5.572</v>
      </c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>
        <v>10</v>
      </c>
      <c r="FP93" s="57"/>
      <c r="FQ93" s="57"/>
      <c r="FR93" s="57"/>
      <c r="FS93" s="57"/>
      <c r="FT93" s="57"/>
      <c r="FU93" s="57"/>
      <c r="FV93" s="57">
        <v>10</v>
      </c>
      <c r="FW93" s="57"/>
      <c r="FX93" s="57"/>
      <c r="FY93" s="57"/>
      <c r="FZ93" s="57"/>
      <c r="GA93" s="57"/>
      <c r="GB93" s="57"/>
      <c r="GC93" s="57"/>
      <c r="GD93" s="57">
        <v>4.5</v>
      </c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</row>
    <row r="94" spans="1:218" ht="12.75">
      <c r="A94" s="17" t="s">
        <v>190</v>
      </c>
      <c r="B94" s="2">
        <f t="shared" si="4"/>
        <v>8</v>
      </c>
      <c r="C94" s="54">
        <f t="shared" si="5"/>
        <v>99.094</v>
      </c>
      <c r="D94" s="54"/>
      <c r="E94" s="56"/>
      <c r="F94" s="56">
        <v>10</v>
      </c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>
        <v>21.097</v>
      </c>
      <c r="AH94" s="56"/>
      <c r="AI94" s="56"/>
      <c r="AJ94" s="56"/>
      <c r="AK94" s="56"/>
      <c r="AL94" s="56"/>
      <c r="AM94" s="56"/>
      <c r="AN94" s="56"/>
      <c r="AO94" s="56"/>
      <c r="AP94" s="56"/>
      <c r="AQ94" s="56">
        <v>14</v>
      </c>
      <c r="AR94" s="56"/>
      <c r="AS94" s="56"/>
      <c r="AT94" s="56"/>
      <c r="AU94" s="56"/>
      <c r="AV94" s="56"/>
      <c r="AW94" s="56"/>
      <c r="AX94" s="56">
        <v>8.4</v>
      </c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>
        <v>4.5</v>
      </c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>
        <v>10</v>
      </c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72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>
        <v>10</v>
      </c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>
        <v>21.097</v>
      </c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</row>
    <row r="95" spans="1:218" ht="12.75">
      <c r="A95" s="17" t="s">
        <v>116</v>
      </c>
      <c r="B95" s="2">
        <f t="shared" si="4"/>
        <v>8</v>
      </c>
      <c r="C95" s="54">
        <f t="shared" si="5"/>
        <v>95.839</v>
      </c>
      <c r="D95" s="54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>
        <v>21.097</v>
      </c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>
        <v>6</v>
      </c>
      <c r="CO95" s="56"/>
      <c r="CP95" s="56">
        <v>10</v>
      </c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>
        <v>11.145</v>
      </c>
      <c r="EQ95" s="56"/>
      <c r="ER95" s="56"/>
      <c r="ES95" s="56"/>
      <c r="ET95" s="56">
        <v>5.5</v>
      </c>
      <c r="EU95" s="56"/>
      <c r="EV95" s="56"/>
      <c r="EW95" s="56"/>
      <c r="EX95" s="56"/>
      <c r="EY95" s="56"/>
      <c r="EZ95" s="72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>
        <v>10</v>
      </c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>
        <v>11</v>
      </c>
      <c r="GH95" s="56"/>
      <c r="GI95" s="56">
        <v>21.097</v>
      </c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</row>
    <row r="96" spans="1:218" ht="12.75">
      <c r="A96" s="17" t="s">
        <v>98</v>
      </c>
      <c r="B96" s="2">
        <f t="shared" si="4"/>
        <v>8</v>
      </c>
      <c r="C96" s="54">
        <f t="shared" si="5"/>
        <v>94.256</v>
      </c>
      <c r="D96" s="54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>
        <v>21.097</v>
      </c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>
        <v>6.262</v>
      </c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>
        <v>7</v>
      </c>
      <c r="CA96" s="56"/>
      <c r="CB96" s="56"/>
      <c r="CC96" s="56"/>
      <c r="CD96" s="56">
        <v>4.5</v>
      </c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>
        <v>10</v>
      </c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72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>
        <v>14.3</v>
      </c>
      <c r="FR96" s="56"/>
      <c r="FS96" s="56"/>
      <c r="FT96" s="56"/>
      <c r="FU96" s="56"/>
      <c r="FV96" s="56">
        <v>10</v>
      </c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>
        <v>21.097</v>
      </c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</row>
    <row r="97" spans="1:218" ht="12.75">
      <c r="A97" s="17" t="s">
        <v>133</v>
      </c>
      <c r="B97" s="2">
        <f t="shared" si="4"/>
        <v>5</v>
      </c>
      <c r="C97" s="54">
        <f t="shared" si="5"/>
        <v>89.69400000000002</v>
      </c>
      <c r="D97" s="54"/>
      <c r="E97" s="56"/>
      <c r="F97" s="56"/>
      <c r="G97" s="56"/>
      <c r="H97" s="56">
        <v>27.5</v>
      </c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>
        <v>21.097</v>
      </c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>
        <v>10</v>
      </c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72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>
        <v>10</v>
      </c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>
        <v>21.097</v>
      </c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</row>
    <row r="98" spans="1:218" ht="12.75">
      <c r="A98" s="19" t="s">
        <v>170</v>
      </c>
      <c r="B98" s="2">
        <f t="shared" si="4"/>
        <v>6</v>
      </c>
      <c r="C98" s="54">
        <f t="shared" si="5"/>
        <v>87.947</v>
      </c>
      <c r="D98" s="55">
        <v>26.85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>
        <v>10</v>
      </c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72"/>
      <c r="FA98" s="57"/>
      <c r="FB98" s="57"/>
      <c r="FC98" s="57"/>
      <c r="FD98" s="57"/>
      <c r="FE98" s="57"/>
      <c r="FF98" s="57"/>
      <c r="FG98" s="57"/>
      <c r="FH98" s="57"/>
      <c r="FI98" s="57"/>
      <c r="FJ98" s="57">
        <v>10</v>
      </c>
      <c r="FK98" s="57"/>
      <c r="FL98" s="57"/>
      <c r="FM98" s="57"/>
      <c r="FN98" s="57"/>
      <c r="FO98" s="57">
        <v>10</v>
      </c>
      <c r="FP98" s="57"/>
      <c r="FQ98" s="57"/>
      <c r="FR98" s="57"/>
      <c r="FS98" s="57"/>
      <c r="FT98" s="57"/>
      <c r="FU98" s="57"/>
      <c r="FV98" s="57">
        <v>10</v>
      </c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>
        <v>21.097</v>
      </c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</row>
    <row r="99" spans="1:218" ht="12.75">
      <c r="A99" s="17" t="s">
        <v>168</v>
      </c>
      <c r="B99" s="2">
        <f aca="true" t="shared" si="6" ref="B99:B130">COUNTA(D99:HJ99)</f>
        <v>9</v>
      </c>
      <c r="C99" s="54">
        <f aca="true" t="shared" si="7" ref="C99:C130">SUM(D99:HJ99)</f>
        <v>84.4</v>
      </c>
      <c r="D99" s="55"/>
      <c r="E99" s="57">
        <v>10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>
        <v>8.4</v>
      </c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>
        <v>6</v>
      </c>
      <c r="CO99" s="57"/>
      <c r="CP99" s="57">
        <v>10</v>
      </c>
      <c r="CQ99" s="57"/>
      <c r="CR99" s="57"/>
      <c r="CS99" s="57"/>
      <c r="CT99" s="57">
        <v>12.5</v>
      </c>
      <c r="CU99" s="57"/>
      <c r="CV99" s="57"/>
      <c r="CW99" s="57"/>
      <c r="CX99" s="57">
        <v>12</v>
      </c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>
        <v>5.5</v>
      </c>
      <c r="EU99" s="57"/>
      <c r="EV99" s="57"/>
      <c r="EW99" s="57"/>
      <c r="EX99" s="57"/>
      <c r="EY99" s="57"/>
      <c r="EZ99" s="72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>
        <v>10</v>
      </c>
      <c r="FP99" s="57"/>
      <c r="FQ99" s="57"/>
      <c r="FR99" s="57"/>
      <c r="FS99" s="57"/>
      <c r="FT99" s="57"/>
      <c r="FU99" s="57"/>
      <c r="FV99" s="57">
        <v>10</v>
      </c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</row>
    <row r="100" spans="1:218" ht="12.75">
      <c r="A100" s="17" t="s">
        <v>233</v>
      </c>
      <c r="B100" s="2">
        <f t="shared" si="6"/>
        <v>6</v>
      </c>
      <c r="C100" s="54">
        <f t="shared" si="7"/>
        <v>84.339</v>
      </c>
      <c r="D100" s="54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>
        <v>21.097</v>
      </c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>
        <v>10</v>
      </c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>
        <v>11.145</v>
      </c>
      <c r="EQ100" s="56"/>
      <c r="ER100" s="56"/>
      <c r="ES100" s="56"/>
      <c r="ET100" s="56"/>
      <c r="EU100" s="56"/>
      <c r="EV100" s="56"/>
      <c r="EW100" s="56"/>
      <c r="EX100" s="56"/>
      <c r="EY100" s="56"/>
      <c r="EZ100" s="72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>
        <v>10</v>
      </c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>
        <v>11</v>
      </c>
      <c r="GH100" s="56"/>
      <c r="GI100" s="56">
        <v>21.097</v>
      </c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</row>
    <row r="101" spans="1:218" ht="12.75">
      <c r="A101" s="17" t="s">
        <v>13</v>
      </c>
      <c r="B101" s="2">
        <f t="shared" si="6"/>
        <v>6</v>
      </c>
      <c r="C101" s="54">
        <f t="shared" si="7"/>
        <v>83.339</v>
      </c>
      <c r="D101" s="54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>
        <v>21.097</v>
      </c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>
        <v>10</v>
      </c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>
        <v>11.145</v>
      </c>
      <c r="EQ101" s="56"/>
      <c r="ER101" s="56"/>
      <c r="ES101" s="56"/>
      <c r="ET101" s="56"/>
      <c r="EU101" s="56"/>
      <c r="EV101" s="56"/>
      <c r="EW101" s="56"/>
      <c r="EX101" s="56"/>
      <c r="EY101" s="56"/>
      <c r="EZ101" s="72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>
        <v>10</v>
      </c>
      <c r="FP101" s="56"/>
      <c r="FQ101" s="56"/>
      <c r="FR101" s="56"/>
      <c r="FS101" s="56"/>
      <c r="FT101" s="56"/>
      <c r="FU101" s="56"/>
      <c r="FV101" s="56">
        <v>10</v>
      </c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>
        <v>21.097</v>
      </c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</row>
    <row r="102" spans="1:218" ht="12.75">
      <c r="A102" s="17" t="s">
        <v>17</v>
      </c>
      <c r="B102" s="2">
        <f t="shared" si="6"/>
        <v>6</v>
      </c>
      <c r="C102" s="54">
        <f t="shared" si="7"/>
        <v>78.839</v>
      </c>
      <c r="D102" s="54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>
        <v>10</v>
      </c>
      <c r="EL102" s="56"/>
      <c r="EM102" s="56"/>
      <c r="EN102" s="56"/>
      <c r="EO102" s="56"/>
      <c r="EP102" s="56">
        <v>11.145</v>
      </c>
      <c r="EQ102" s="56"/>
      <c r="ER102" s="56"/>
      <c r="ES102" s="56"/>
      <c r="ET102" s="56">
        <v>5.5</v>
      </c>
      <c r="EU102" s="56"/>
      <c r="EV102" s="56"/>
      <c r="EW102" s="56">
        <v>21.097</v>
      </c>
      <c r="EX102" s="56"/>
      <c r="EY102" s="56"/>
      <c r="EZ102" s="72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>
        <v>10</v>
      </c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>
        <v>21.097</v>
      </c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</row>
    <row r="103" spans="1:218" ht="12.75">
      <c r="A103" s="17" t="s">
        <v>161</v>
      </c>
      <c r="B103" s="2">
        <f t="shared" si="6"/>
        <v>6</v>
      </c>
      <c r="C103" s="54">
        <f t="shared" si="7"/>
        <v>77.839</v>
      </c>
      <c r="D103" s="54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>
        <v>21.097</v>
      </c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>
        <v>4.5</v>
      </c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>
        <v>10</v>
      </c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>
        <v>11.145</v>
      </c>
      <c r="EQ103" s="56"/>
      <c r="ER103" s="56"/>
      <c r="ES103" s="56"/>
      <c r="ET103" s="56"/>
      <c r="EU103" s="56"/>
      <c r="EV103" s="56"/>
      <c r="EW103" s="56"/>
      <c r="EX103" s="56"/>
      <c r="EY103" s="56"/>
      <c r="EZ103" s="72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>
        <v>10</v>
      </c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>
        <v>21.097</v>
      </c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</row>
    <row r="104" spans="1:218" ht="12.75">
      <c r="A104" s="17" t="s">
        <v>18</v>
      </c>
      <c r="B104" s="2">
        <f t="shared" si="6"/>
        <v>6</v>
      </c>
      <c r="C104" s="54">
        <f t="shared" si="7"/>
        <v>77.694</v>
      </c>
      <c r="D104" s="54"/>
      <c r="E104" s="56"/>
      <c r="F104" s="56"/>
      <c r="G104" s="56"/>
      <c r="H104" s="56"/>
      <c r="I104" s="56"/>
      <c r="J104" s="56"/>
      <c r="K104" s="56"/>
      <c r="L104" s="56"/>
      <c r="M104" s="56">
        <v>21.097</v>
      </c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>
        <v>10</v>
      </c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>
        <v>11</v>
      </c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>
        <v>4.5</v>
      </c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72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>
        <v>10</v>
      </c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>
        <v>21.097</v>
      </c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</row>
    <row r="105" spans="1:218" s="13" customFormat="1" ht="12.75">
      <c r="A105" s="17" t="s">
        <v>175</v>
      </c>
      <c r="B105" s="2">
        <f t="shared" si="6"/>
        <v>8</v>
      </c>
      <c r="C105" s="54">
        <f t="shared" si="7"/>
        <v>74.59700000000001</v>
      </c>
      <c r="D105" s="55"/>
      <c r="E105" s="57"/>
      <c r="F105" s="57">
        <v>10</v>
      </c>
      <c r="G105" s="57"/>
      <c r="H105" s="57"/>
      <c r="I105" s="57"/>
      <c r="J105" s="57"/>
      <c r="K105" s="57"/>
      <c r="L105" s="57"/>
      <c r="M105" s="57"/>
      <c r="N105" s="57"/>
      <c r="O105" s="57">
        <v>21.097</v>
      </c>
      <c r="P105" s="57">
        <v>7.5</v>
      </c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>
        <v>4.5</v>
      </c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>
        <v>6</v>
      </c>
      <c r="EP105" s="57"/>
      <c r="EQ105" s="57"/>
      <c r="ER105" s="57"/>
      <c r="ES105" s="57"/>
      <c r="ET105" s="57">
        <v>5.5</v>
      </c>
      <c r="EU105" s="57"/>
      <c r="EV105" s="57"/>
      <c r="EW105" s="57"/>
      <c r="EX105" s="57"/>
      <c r="EY105" s="57"/>
      <c r="EZ105" s="72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>
        <v>10</v>
      </c>
      <c r="FP105" s="57"/>
      <c r="FQ105" s="57"/>
      <c r="FR105" s="57"/>
      <c r="FS105" s="57"/>
      <c r="FT105" s="57"/>
      <c r="FU105" s="57"/>
      <c r="FV105" s="57">
        <v>10</v>
      </c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</row>
    <row r="106" spans="1:218" s="13" customFormat="1" ht="12.75">
      <c r="A106" s="17" t="s">
        <v>95</v>
      </c>
      <c r="B106" s="2">
        <f t="shared" si="6"/>
        <v>5</v>
      </c>
      <c r="C106" s="54">
        <f t="shared" si="7"/>
        <v>73.339</v>
      </c>
      <c r="D106" s="54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>
        <v>10</v>
      </c>
      <c r="EL106" s="56"/>
      <c r="EM106" s="56"/>
      <c r="EN106" s="56"/>
      <c r="EO106" s="56"/>
      <c r="EP106" s="56">
        <v>11.145</v>
      </c>
      <c r="EQ106" s="56"/>
      <c r="ER106" s="56"/>
      <c r="ES106" s="56"/>
      <c r="ET106" s="56"/>
      <c r="EU106" s="56"/>
      <c r="EV106" s="56"/>
      <c r="EW106" s="56">
        <v>21.097</v>
      </c>
      <c r="EX106" s="56"/>
      <c r="EY106" s="56"/>
      <c r="EZ106" s="72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>
        <v>10</v>
      </c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>
        <v>21.097</v>
      </c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</row>
    <row r="107" spans="1:218" ht="12.75">
      <c r="A107" s="17" t="s">
        <v>89</v>
      </c>
      <c r="B107" s="2">
        <f t="shared" si="6"/>
        <v>9</v>
      </c>
      <c r="C107" s="54">
        <f t="shared" si="7"/>
        <v>72.5</v>
      </c>
      <c r="D107" s="54"/>
      <c r="E107" s="56"/>
      <c r="F107" s="56">
        <v>10</v>
      </c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>
        <v>8.4</v>
      </c>
      <c r="AY107" s="56"/>
      <c r="AZ107" s="56"/>
      <c r="BA107" s="56"/>
      <c r="BB107" s="56"/>
      <c r="BC107" s="56"/>
      <c r="BD107" s="56"/>
      <c r="BE107" s="56">
        <v>5.1</v>
      </c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>
        <v>4.5</v>
      </c>
      <c r="CE107" s="56"/>
      <c r="CF107" s="56"/>
      <c r="CG107" s="56"/>
      <c r="CH107" s="56"/>
      <c r="CI107" s="56"/>
      <c r="CJ107" s="56"/>
      <c r="CK107" s="56"/>
      <c r="CL107" s="56"/>
      <c r="CM107" s="56"/>
      <c r="CN107" s="56">
        <v>6</v>
      </c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>
        <v>10</v>
      </c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72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>
        <v>10</v>
      </c>
      <c r="GO107" s="56">
        <v>10</v>
      </c>
      <c r="GP107" s="56"/>
      <c r="GQ107" s="56"/>
      <c r="GR107" s="56"/>
      <c r="GS107" s="56">
        <v>8.5</v>
      </c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</row>
    <row r="108" spans="1:218" s="13" customFormat="1" ht="12.75">
      <c r="A108" s="19" t="s">
        <v>296</v>
      </c>
      <c r="B108" s="2">
        <f t="shared" si="6"/>
        <v>7</v>
      </c>
      <c r="C108" s="54">
        <f t="shared" si="7"/>
        <v>71.59700000000001</v>
      </c>
      <c r="D108" s="54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>
        <v>4.5</v>
      </c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>
        <v>10</v>
      </c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>
        <v>5</v>
      </c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72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>
        <v>10</v>
      </c>
      <c r="FP108" s="56"/>
      <c r="FQ108" s="56"/>
      <c r="FR108" s="56"/>
      <c r="FS108" s="56"/>
      <c r="FT108" s="56"/>
      <c r="FU108" s="56"/>
      <c r="FV108" s="56">
        <v>10</v>
      </c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>
        <v>11</v>
      </c>
      <c r="GH108" s="56"/>
      <c r="GI108" s="56">
        <v>21.097</v>
      </c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</row>
    <row r="109" spans="1:218" s="13" customFormat="1" ht="12.75">
      <c r="A109" s="19" t="s">
        <v>7</v>
      </c>
      <c r="B109" s="2">
        <f t="shared" si="6"/>
        <v>5</v>
      </c>
      <c r="C109" s="54">
        <f t="shared" si="7"/>
        <v>69.647</v>
      </c>
      <c r="D109" s="54">
        <v>26.85</v>
      </c>
      <c r="E109" s="56"/>
      <c r="F109" s="56">
        <v>10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>
        <v>21.097</v>
      </c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>
        <v>4.5</v>
      </c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72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>
        <v>7.2</v>
      </c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</row>
    <row r="110" spans="1:218" s="13" customFormat="1" ht="12.75">
      <c r="A110" s="19" t="s">
        <v>92</v>
      </c>
      <c r="B110" s="2">
        <f t="shared" si="6"/>
        <v>7</v>
      </c>
      <c r="C110" s="54">
        <f t="shared" si="7"/>
        <v>69.345</v>
      </c>
      <c r="D110" s="54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>
        <v>4.5</v>
      </c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>
        <v>10</v>
      </c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>
        <v>10</v>
      </c>
      <c r="EL110" s="56"/>
      <c r="EM110" s="56"/>
      <c r="EN110" s="56"/>
      <c r="EO110" s="56"/>
      <c r="EP110" s="56">
        <v>11.145</v>
      </c>
      <c r="EQ110" s="56"/>
      <c r="ER110" s="56"/>
      <c r="ES110" s="56"/>
      <c r="ET110" s="56"/>
      <c r="EU110" s="56"/>
      <c r="EV110" s="56"/>
      <c r="EW110" s="56"/>
      <c r="EX110" s="56"/>
      <c r="EY110" s="56"/>
      <c r="EZ110" s="72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>
        <v>10</v>
      </c>
      <c r="FW110" s="56"/>
      <c r="FX110" s="56"/>
      <c r="FY110" s="56"/>
      <c r="FZ110" s="56"/>
      <c r="GA110" s="56">
        <v>16.5</v>
      </c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>
        <v>7.2</v>
      </c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</row>
    <row r="111" spans="1:218" s="13" customFormat="1" ht="12.75">
      <c r="A111" s="17" t="s">
        <v>16</v>
      </c>
      <c r="B111" s="2">
        <f t="shared" si="6"/>
        <v>5</v>
      </c>
      <c r="C111" s="54">
        <f t="shared" si="7"/>
        <v>68.194</v>
      </c>
      <c r="D111" s="54"/>
      <c r="E111" s="56"/>
      <c r="F111" s="56">
        <v>10</v>
      </c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>
        <v>10</v>
      </c>
      <c r="AD111" s="56"/>
      <c r="AE111" s="56"/>
      <c r="AF111" s="56"/>
      <c r="AG111" s="56">
        <v>21.097</v>
      </c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>
        <v>21.097</v>
      </c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>
        <v>6</v>
      </c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72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</row>
    <row r="112" spans="1:218" s="13" customFormat="1" ht="12.75">
      <c r="A112" s="17" t="s">
        <v>221</v>
      </c>
      <c r="B112" s="2">
        <f t="shared" si="6"/>
        <v>7</v>
      </c>
      <c r="C112" s="54">
        <f t="shared" si="7"/>
        <v>66.797</v>
      </c>
      <c r="D112" s="54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>
        <v>9.1</v>
      </c>
      <c r="X112" s="56"/>
      <c r="Y112" s="56"/>
      <c r="Z112" s="56"/>
      <c r="AA112" s="56"/>
      <c r="AB112" s="56"/>
      <c r="AC112" s="56"/>
      <c r="AD112" s="56"/>
      <c r="AE112" s="56"/>
      <c r="AF112" s="56"/>
      <c r="AG112" s="56">
        <v>21.097</v>
      </c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>
        <v>9.1</v>
      </c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>
        <v>7</v>
      </c>
      <c r="CA112" s="56"/>
      <c r="CB112" s="56"/>
      <c r="CC112" s="56"/>
      <c r="CD112" s="56">
        <v>4.5</v>
      </c>
      <c r="CE112" s="56"/>
      <c r="CF112" s="56"/>
      <c r="CG112" s="56"/>
      <c r="CH112" s="56"/>
      <c r="CI112" s="56"/>
      <c r="CJ112" s="56"/>
      <c r="CK112" s="56"/>
      <c r="CL112" s="56"/>
      <c r="CM112" s="56"/>
      <c r="CN112" s="56">
        <v>6</v>
      </c>
      <c r="CO112" s="56"/>
      <c r="CP112" s="56">
        <v>10</v>
      </c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72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</row>
    <row r="113" spans="1:218" s="13" customFormat="1" ht="12.75">
      <c r="A113" s="17" t="s">
        <v>72</v>
      </c>
      <c r="B113" s="2">
        <f t="shared" si="6"/>
        <v>7</v>
      </c>
      <c r="C113" s="54">
        <f t="shared" si="7"/>
        <v>64.858</v>
      </c>
      <c r="D113" s="54"/>
      <c r="E113" s="56"/>
      <c r="F113" s="56">
        <v>10</v>
      </c>
      <c r="G113" s="56"/>
      <c r="H113" s="56"/>
      <c r="I113" s="56"/>
      <c r="J113" s="56"/>
      <c r="K113" s="56"/>
      <c r="L113" s="56"/>
      <c r="M113" s="56">
        <v>21.097</v>
      </c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>
        <v>8.4</v>
      </c>
      <c r="AY113" s="56"/>
      <c r="AZ113" s="56"/>
      <c r="BA113" s="56"/>
      <c r="BB113" s="56"/>
      <c r="BC113" s="56"/>
      <c r="BD113" s="56"/>
      <c r="BE113" s="56"/>
      <c r="BF113" s="56"/>
      <c r="BG113" s="56">
        <v>9.1</v>
      </c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>
        <v>6.67</v>
      </c>
      <c r="CD113" s="56">
        <v>4.5</v>
      </c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>
        <v>5.091</v>
      </c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72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</row>
    <row r="114" spans="1:218" s="13" customFormat="1" ht="12.75">
      <c r="A114" s="17" t="s">
        <v>96</v>
      </c>
      <c r="B114" s="2">
        <f t="shared" si="6"/>
        <v>7</v>
      </c>
      <c r="C114" s="54">
        <f t="shared" si="7"/>
        <v>63.851</v>
      </c>
      <c r="D114" s="54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>
        <v>1.609</v>
      </c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>
        <v>4.5</v>
      </c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>
        <v>11.145</v>
      </c>
      <c r="EQ114" s="56"/>
      <c r="ER114" s="56"/>
      <c r="ES114" s="56"/>
      <c r="ET114" s="56">
        <v>5.5</v>
      </c>
      <c r="EU114" s="56"/>
      <c r="EV114" s="56"/>
      <c r="EW114" s="56"/>
      <c r="EX114" s="56"/>
      <c r="EY114" s="56"/>
      <c r="EZ114" s="72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>
        <v>10</v>
      </c>
      <c r="FP114" s="56"/>
      <c r="FQ114" s="56"/>
      <c r="FR114" s="56"/>
      <c r="FS114" s="56"/>
      <c r="FT114" s="56"/>
      <c r="FU114" s="56"/>
      <c r="FV114" s="56">
        <v>10</v>
      </c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>
        <v>21.097</v>
      </c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</row>
    <row r="115" spans="1:218" s="13" customFormat="1" ht="12.75">
      <c r="A115" s="17" t="s">
        <v>66</v>
      </c>
      <c r="B115" s="2">
        <f t="shared" si="6"/>
        <v>8</v>
      </c>
      <c r="C115" s="54">
        <f t="shared" si="7"/>
        <v>63.57</v>
      </c>
      <c r="D115" s="54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>
        <v>7</v>
      </c>
      <c r="T115" s="56"/>
      <c r="U115" s="56"/>
      <c r="V115" s="56"/>
      <c r="W115" s="56"/>
      <c r="X115" s="56">
        <v>2.7</v>
      </c>
      <c r="Y115" s="56"/>
      <c r="Z115" s="56"/>
      <c r="AA115" s="56"/>
      <c r="AB115" s="56"/>
      <c r="AC115" s="56"/>
      <c r="AD115" s="56">
        <v>6</v>
      </c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>
        <v>7</v>
      </c>
      <c r="CA115" s="56"/>
      <c r="CB115" s="56"/>
      <c r="CC115" s="56">
        <v>6.67</v>
      </c>
      <c r="CD115" s="56"/>
      <c r="CE115" s="56"/>
      <c r="CF115" s="56"/>
      <c r="CG115" s="56"/>
      <c r="CH115" s="56"/>
      <c r="CI115" s="56">
        <v>7.7</v>
      </c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72"/>
      <c r="FA115" s="56">
        <v>10</v>
      </c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>
        <v>16.5</v>
      </c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</row>
    <row r="116" spans="1:218" s="13" customFormat="1" ht="12.75">
      <c r="A116" s="17" t="s">
        <v>120</v>
      </c>
      <c r="B116" s="2">
        <f t="shared" si="6"/>
        <v>6</v>
      </c>
      <c r="C116" s="54">
        <f t="shared" si="7"/>
        <v>62.742000000000004</v>
      </c>
      <c r="D116" s="54"/>
      <c r="E116" s="56"/>
      <c r="F116" s="56">
        <v>10</v>
      </c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>
        <v>6</v>
      </c>
      <c r="AE116" s="56"/>
      <c r="AF116" s="56"/>
      <c r="AG116" s="56">
        <v>21.097</v>
      </c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>
        <v>4.5</v>
      </c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>
        <v>10</v>
      </c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>
        <v>11.145</v>
      </c>
      <c r="EQ116" s="56"/>
      <c r="ER116" s="56"/>
      <c r="ES116" s="56"/>
      <c r="ET116" s="56"/>
      <c r="EU116" s="56"/>
      <c r="EV116" s="56"/>
      <c r="EW116" s="56"/>
      <c r="EX116" s="56"/>
      <c r="EY116" s="56"/>
      <c r="EZ116" s="72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</row>
    <row r="117" spans="1:218" s="13" customFormat="1" ht="12.75">
      <c r="A117" s="19" t="s">
        <v>9</v>
      </c>
      <c r="B117" s="2">
        <f t="shared" si="6"/>
        <v>6</v>
      </c>
      <c r="C117" s="54">
        <f t="shared" si="7"/>
        <v>61.144999999999996</v>
      </c>
      <c r="D117" s="54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>
        <v>4.5</v>
      </c>
      <c r="CE117" s="56"/>
      <c r="CF117" s="56">
        <v>15.5</v>
      </c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>
        <v>10</v>
      </c>
      <c r="EL117" s="56"/>
      <c r="EM117" s="56"/>
      <c r="EN117" s="56"/>
      <c r="EO117" s="56"/>
      <c r="EP117" s="56">
        <v>11.145</v>
      </c>
      <c r="EQ117" s="56"/>
      <c r="ER117" s="56"/>
      <c r="ES117" s="56"/>
      <c r="ET117" s="56"/>
      <c r="EU117" s="56"/>
      <c r="EV117" s="56"/>
      <c r="EW117" s="56"/>
      <c r="EX117" s="56"/>
      <c r="EY117" s="56"/>
      <c r="EZ117" s="72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>
        <v>10</v>
      </c>
      <c r="FP117" s="56"/>
      <c r="FQ117" s="56"/>
      <c r="FR117" s="56"/>
      <c r="FS117" s="56"/>
      <c r="FT117" s="56"/>
      <c r="FU117" s="56"/>
      <c r="FV117" s="56">
        <v>10</v>
      </c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</row>
    <row r="118" spans="1:218" s="13" customFormat="1" ht="12.75">
      <c r="A118" s="19" t="s">
        <v>100</v>
      </c>
      <c r="B118" s="2">
        <f t="shared" si="6"/>
        <v>5</v>
      </c>
      <c r="C118" s="54">
        <f t="shared" si="7"/>
        <v>59</v>
      </c>
      <c r="D118" s="54"/>
      <c r="E118" s="56"/>
      <c r="F118" s="56">
        <v>10</v>
      </c>
      <c r="G118" s="56"/>
      <c r="H118" s="56"/>
      <c r="I118" s="56">
        <v>19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>
        <v>10</v>
      </c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72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>
        <v>10</v>
      </c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>
        <v>10</v>
      </c>
      <c r="HC118" s="56"/>
      <c r="HD118" s="56"/>
      <c r="HE118" s="56"/>
      <c r="HF118" s="56"/>
      <c r="HG118" s="56"/>
      <c r="HH118" s="56"/>
      <c r="HI118" s="56"/>
      <c r="HJ118" s="56"/>
    </row>
    <row r="119" spans="1:218" s="13" customFormat="1" ht="12.75">
      <c r="A119" s="17" t="s">
        <v>149</v>
      </c>
      <c r="B119" s="2">
        <f t="shared" si="6"/>
        <v>5</v>
      </c>
      <c r="C119" s="54">
        <f t="shared" si="7"/>
        <v>58.297000000000004</v>
      </c>
      <c r="D119" s="54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>
        <v>21.097</v>
      </c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>
        <v>10</v>
      </c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72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>
        <v>10</v>
      </c>
      <c r="FP119" s="56"/>
      <c r="FQ119" s="56"/>
      <c r="FR119" s="56"/>
      <c r="FS119" s="56"/>
      <c r="FT119" s="56"/>
      <c r="FU119" s="56"/>
      <c r="FV119" s="56">
        <v>10</v>
      </c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>
        <v>7.2</v>
      </c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</row>
    <row r="120" spans="1:218" s="13" customFormat="1" ht="12.75">
      <c r="A120" s="17" t="s">
        <v>371</v>
      </c>
      <c r="B120" s="2">
        <f t="shared" si="6"/>
        <v>5</v>
      </c>
      <c r="C120" s="54">
        <f t="shared" si="7"/>
        <v>58.297000000000004</v>
      </c>
      <c r="D120" s="54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>
        <v>10</v>
      </c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72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>
        <v>10</v>
      </c>
      <c r="FP120" s="56"/>
      <c r="FQ120" s="56"/>
      <c r="FR120" s="56"/>
      <c r="FS120" s="56"/>
      <c r="FT120" s="56"/>
      <c r="FU120" s="56"/>
      <c r="FV120" s="56">
        <v>10</v>
      </c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>
        <v>21.097</v>
      </c>
      <c r="GJ120" s="56"/>
      <c r="GK120" s="56"/>
      <c r="GL120" s="56">
        <v>7.2</v>
      </c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</row>
    <row r="121" spans="1:218" s="13" customFormat="1" ht="12.75">
      <c r="A121" s="17" t="s">
        <v>64</v>
      </c>
      <c r="B121" s="2">
        <f t="shared" si="6"/>
        <v>3</v>
      </c>
      <c r="C121" s="54">
        <f t="shared" si="7"/>
        <v>52.194</v>
      </c>
      <c r="D121" s="54"/>
      <c r="E121" s="56"/>
      <c r="F121" s="56">
        <v>10</v>
      </c>
      <c r="G121" s="56"/>
      <c r="H121" s="56"/>
      <c r="I121" s="56"/>
      <c r="J121" s="56"/>
      <c r="K121" s="56"/>
      <c r="L121" s="56"/>
      <c r="M121" s="56"/>
      <c r="N121" s="56"/>
      <c r="O121" s="56">
        <v>21.097</v>
      </c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>
        <v>21.097</v>
      </c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72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</row>
    <row r="122" spans="1:218" s="13" customFormat="1" ht="12.75">
      <c r="A122" s="17" t="s">
        <v>404</v>
      </c>
      <c r="B122" s="2">
        <f t="shared" si="6"/>
        <v>4</v>
      </c>
      <c r="C122" s="54">
        <f t="shared" si="7"/>
        <v>52.097</v>
      </c>
      <c r="D122" s="54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73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>
        <v>10</v>
      </c>
      <c r="FP122" s="56"/>
      <c r="FQ122" s="56"/>
      <c r="FR122" s="56"/>
      <c r="FS122" s="56"/>
      <c r="FT122" s="56"/>
      <c r="FU122" s="56"/>
      <c r="FV122" s="56">
        <v>10</v>
      </c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>
        <v>11</v>
      </c>
      <c r="GH122" s="56"/>
      <c r="GI122" s="56">
        <v>21.097</v>
      </c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</row>
    <row r="123" spans="1:218" s="13" customFormat="1" ht="12.75">
      <c r="A123" s="17" t="s">
        <v>372</v>
      </c>
      <c r="B123" s="2">
        <f t="shared" si="6"/>
        <v>5</v>
      </c>
      <c r="C123" s="54">
        <f t="shared" si="7"/>
        <v>51.872</v>
      </c>
      <c r="D123" s="54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>
        <v>10</v>
      </c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72"/>
      <c r="FA123" s="56"/>
      <c r="FB123" s="56"/>
      <c r="FC123" s="56">
        <v>5.572</v>
      </c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>
        <v>14.3</v>
      </c>
      <c r="FR123" s="56"/>
      <c r="FS123" s="56"/>
      <c r="FT123" s="56"/>
      <c r="FU123" s="56"/>
      <c r="FV123" s="56">
        <v>10</v>
      </c>
      <c r="FW123" s="56"/>
      <c r="FX123" s="56"/>
      <c r="FY123" s="56"/>
      <c r="FZ123" s="56">
        <v>12</v>
      </c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</row>
    <row r="124" spans="1:218" s="13" customFormat="1" ht="12.75">
      <c r="A124" s="19" t="s">
        <v>196</v>
      </c>
      <c r="B124" s="2">
        <f t="shared" si="6"/>
        <v>5</v>
      </c>
      <c r="C124" s="54">
        <f t="shared" si="7"/>
        <v>51.144999999999996</v>
      </c>
      <c r="D124" s="54"/>
      <c r="E124" s="56"/>
      <c r="F124" s="56">
        <v>10</v>
      </c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>
        <v>10</v>
      </c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>
        <v>11.145</v>
      </c>
      <c r="EQ124" s="56"/>
      <c r="ER124" s="56"/>
      <c r="ES124" s="56"/>
      <c r="ET124" s="56"/>
      <c r="EU124" s="56"/>
      <c r="EV124" s="56"/>
      <c r="EW124" s="56"/>
      <c r="EX124" s="56"/>
      <c r="EY124" s="56"/>
      <c r="EZ124" s="72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>
        <v>10</v>
      </c>
      <c r="FP124" s="56"/>
      <c r="FQ124" s="56"/>
      <c r="FR124" s="56"/>
      <c r="FS124" s="56"/>
      <c r="FT124" s="56"/>
      <c r="FU124" s="56"/>
      <c r="FV124" s="56">
        <v>10</v>
      </c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</row>
    <row r="125" spans="1:218" s="13" customFormat="1" ht="12.75">
      <c r="A125" s="19" t="s">
        <v>60</v>
      </c>
      <c r="B125" s="2">
        <f t="shared" si="6"/>
        <v>4</v>
      </c>
      <c r="C125" s="54">
        <f t="shared" si="7"/>
        <v>51.097</v>
      </c>
      <c r="D125" s="54"/>
      <c r="E125" s="56"/>
      <c r="F125" s="56">
        <v>10</v>
      </c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>
        <v>21.097</v>
      </c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>
        <v>10</v>
      </c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72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>
        <v>10</v>
      </c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</row>
    <row r="126" spans="1:218" s="13" customFormat="1" ht="12.75">
      <c r="A126" s="17" t="s">
        <v>148</v>
      </c>
      <c r="B126" s="2">
        <f t="shared" si="6"/>
        <v>4</v>
      </c>
      <c r="C126" s="54">
        <f t="shared" si="7"/>
        <v>48.297000000000004</v>
      </c>
      <c r="D126" s="54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>
        <v>21.097</v>
      </c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>
        <v>10</v>
      </c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72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>
        <v>10</v>
      </c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>
        <v>7.2</v>
      </c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</row>
    <row r="127" spans="1:218" s="13" customFormat="1" ht="12.75">
      <c r="A127" s="17" t="s">
        <v>272</v>
      </c>
      <c r="B127" s="2">
        <f t="shared" si="6"/>
        <v>5</v>
      </c>
      <c r="C127" s="54">
        <f t="shared" si="7"/>
        <v>47.206</v>
      </c>
      <c r="D127" s="54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>
        <v>1.609</v>
      </c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>
        <v>4.5</v>
      </c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>
        <v>10</v>
      </c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72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>
        <v>10</v>
      </c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>
        <v>21.097</v>
      </c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</row>
    <row r="128" spans="1:218" s="13" customFormat="1" ht="12.75">
      <c r="A128" s="17" t="s">
        <v>109</v>
      </c>
      <c r="B128" s="2">
        <f t="shared" si="6"/>
        <v>4</v>
      </c>
      <c r="C128" s="54">
        <f t="shared" si="7"/>
        <v>46.742000000000004</v>
      </c>
      <c r="D128" s="54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>
        <v>21.097</v>
      </c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>
        <v>4.5</v>
      </c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>
        <v>10</v>
      </c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>
        <v>11.145</v>
      </c>
      <c r="EQ128" s="56"/>
      <c r="ER128" s="56"/>
      <c r="ES128" s="56"/>
      <c r="ET128" s="56"/>
      <c r="EU128" s="56"/>
      <c r="EV128" s="56"/>
      <c r="EW128" s="56"/>
      <c r="EX128" s="56"/>
      <c r="EY128" s="56"/>
      <c r="EZ128" s="72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</row>
    <row r="129" spans="1:218" s="13" customFormat="1" ht="12.75">
      <c r="A129" s="17" t="s">
        <v>350</v>
      </c>
      <c r="B129" s="2">
        <f t="shared" si="6"/>
        <v>7</v>
      </c>
      <c r="C129" s="54">
        <f t="shared" si="7"/>
        <v>46.742000000000004</v>
      </c>
      <c r="D129" s="54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>
        <v>6.47</v>
      </c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>
        <v>5</v>
      </c>
      <c r="EK129" s="56"/>
      <c r="EL129" s="56"/>
      <c r="EM129" s="56"/>
      <c r="EN129" s="56"/>
      <c r="EO129" s="56"/>
      <c r="EP129" s="56"/>
      <c r="EQ129" s="56"/>
      <c r="ER129" s="56">
        <v>8</v>
      </c>
      <c r="ES129" s="56"/>
      <c r="ET129" s="56"/>
      <c r="EU129" s="56"/>
      <c r="EV129" s="56"/>
      <c r="EW129" s="56"/>
      <c r="EX129" s="56"/>
      <c r="EY129" s="56"/>
      <c r="EZ129" s="72"/>
      <c r="FA129" s="56"/>
      <c r="FB129" s="56"/>
      <c r="FC129" s="56">
        <v>5.572</v>
      </c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>
        <v>10</v>
      </c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>
        <v>7.2</v>
      </c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>
        <v>4.5</v>
      </c>
      <c r="HE129" s="56"/>
      <c r="HF129" s="56"/>
      <c r="HG129" s="56"/>
      <c r="HH129" s="56"/>
      <c r="HI129" s="56"/>
      <c r="HJ129" s="56"/>
    </row>
    <row r="130" spans="1:218" s="13" customFormat="1" ht="12.75">
      <c r="A130" s="17" t="s">
        <v>99</v>
      </c>
      <c r="B130" s="2">
        <f t="shared" si="6"/>
        <v>3</v>
      </c>
      <c r="C130" s="54">
        <f t="shared" si="7"/>
        <v>46.597</v>
      </c>
      <c r="D130" s="54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>
        <v>21.097</v>
      </c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>
        <v>15.5</v>
      </c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>
        <v>10</v>
      </c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72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</row>
    <row r="131" spans="1:218" s="13" customFormat="1" ht="12.75">
      <c r="A131" s="17" t="s">
        <v>108</v>
      </c>
      <c r="B131" s="2">
        <f aca="true" t="shared" si="8" ref="B131:B162">COUNTA(D131:HJ131)</f>
        <v>4</v>
      </c>
      <c r="C131" s="54">
        <f aca="true" t="shared" si="9" ref="C131:C162">SUM(D131:HJ131)</f>
        <v>46.097</v>
      </c>
      <c r="D131" s="54"/>
      <c r="E131" s="56"/>
      <c r="F131" s="56">
        <v>10</v>
      </c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>
        <v>21.097</v>
      </c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>
        <v>5</v>
      </c>
      <c r="CN131" s="56"/>
      <c r="CO131" s="56"/>
      <c r="CP131" s="56">
        <v>10</v>
      </c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72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</row>
    <row r="132" spans="1:218" s="13" customFormat="1" ht="12.75">
      <c r="A132" s="17" t="s">
        <v>192</v>
      </c>
      <c r="B132" s="2">
        <f t="shared" si="8"/>
        <v>5</v>
      </c>
      <c r="C132" s="54">
        <f t="shared" si="9"/>
        <v>43.5</v>
      </c>
      <c r="D132" s="54"/>
      <c r="E132" s="56"/>
      <c r="F132" s="56">
        <v>10</v>
      </c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>
        <v>14</v>
      </c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>
        <v>4.5</v>
      </c>
      <c r="CE132" s="56"/>
      <c r="CF132" s="56"/>
      <c r="CG132" s="56"/>
      <c r="CH132" s="56"/>
      <c r="CI132" s="56"/>
      <c r="CJ132" s="56"/>
      <c r="CK132" s="56"/>
      <c r="CL132" s="56"/>
      <c r="CM132" s="56">
        <v>5</v>
      </c>
      <c r="CN132" s="56"/>
      <c r="CO132" s="56"/>
      <c r="CP132" s="56">
        <v>10</v>
      </c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72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</row>
    <row r="133" spans="1:218" s="13" customFormat="1" ht="12.75">
      <c r="A133" s="19" t="s">
        <v>193</v>
      </c>
      <c r="B133" s="2">
        <f t="shared" si="8"/>
        <v>5</v>
      </c>
      <c r="C133" s="54">
        <f t="shared" si="9"/>
        <v>43.28</v>
      </c>
      <c r="D133" s="55"/>
      <c r="E133" s="57"/>
      <c r="F133" s="57">
        <v>10</v>
      </c>
      <c r="G133" s="57"/>
      <c r="H133" s="57"/>
      <c r="I133" s="57"/>
      <c r="J133" s="57"/>
      <c r="K133" s="57">
        <v>4.78</v>
      </c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>
        <v>14</v>
      </c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>
        <v>4.5</v>
      </c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>
        <v>10</v>
      </c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72"/>
      <c r="FA133" s="57"/>
      <c r="FB133" s="57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  <c r="GY133" s="57"/>
      <c r="GZ133" s="57"/>
      <c r="HA133" s="57"/>
      <c r="HB133" s="57"/>
      <c r="HC133" s="57"/>
      <c r="HD133" s="57"/>
      <c r="HE133" s="57"/>
      <c r="HF133" s="57"/>
      <c r="HG133" s="57"/>
      <c r="HH133" s="57"/>
      <c r="HI133" s="57"/>
      <c r="HJ133" s="57"/>
    </row>
    <row r="134" spans="1:218" ht="12.75">
      <c r="A134" s="17" t="s">
        <v>231</v>
      </c>
      <c r="B134" s="2">
        <f t="shared" si="8"/>
        <v>2</v>
      </c>
      <c r="C134" s="54">
        <f t="shared" si="9"/>
        <v>42.597</v>
      </c>
      <c r="D134" s="54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>
        <v>21.097</v>
      </c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>
        <v>21.5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72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</row>
    <row r="135" spans="1:218" s="13" customFormat="1" ht="12.75">
      <c r="A135" s="17" t="s">
        <v>150</v>
      </c>
      <c r="B135" s="2">
        <f t="shared" si="8"/>
        <v>2</v>
      </c>
      <c r="C135" s="54">
        <f t="shared" si="9"/>
        <v>42.194</v>
      </c>
      <c r="D135" s="54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>
        <v>21.097</v>
      </c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73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>
        <v>21.097</v>
      </c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</row>
    <row r="136" spans="1:218" s="13" customFormat="1" ht="12.75">
      <c r="A136" s="17" t="s">
        <v>69</v>
      </c>
      <c r="B136" s="2">
        <f t="shared" si="8"/>
        <v>3</v>
      </c>
      <c r="C136" s="54">
        <f t="shared" si="9"/>
        <v>41.097</v>
      </c>
      <c r="D136" s="54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>
        <v>21.097</v>
      </c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>
        <v>10</v>
      </c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72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>
        <v>10</v>
      </c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</row>
    <row r="137" spans="1:218" s="13" customFormat="1" ht="12.75">
      <c r="A137" s="1" t="s">
        <v>90</v>
      </c>
      <c r="B137" s="2">
        <f t="shared" si="8"/>
        <v>5</v>
      </c>
      <c r="C137" s="54">
        <f t="shared" si="9"/>
        <v>40.072</v>
      </c>
      <c r="D137" s="54"/>
      <c r="E137" s="56"/>
      <c r="F137" s="56">
        <v>10</v>
      </c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>
        <v>14</v>
      </c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>
        <v>4.5</v>
      </c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72"/>
      <c r="FA137" s="56"/>
      <c r="FB137" s="56"/>
      <c r="FC137" s="56">
        <v>5.572</v>
      </c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>
        <v>6</v>
      </c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</row>
    <row r="138" spans="1:218" s="13" customFormat="1" ht="12.75">
      <c r="A138" s="17" t="s">
        <v>298</v>
      </c>
      <c r="B138" s="2">
        <f t="shared" si="8"/>
        <v>6</v>
      </c>
      <c r="C138" s="54">
        <f t="shared" si="9"/>
        <v>39.572</v>
      </c>
      <c r="D138" s="54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>
        <v>4.5</v>
      </c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>
        <v>5</v>
      </c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72"/>
      <c r="FA138" s="56"/>
      <c r="FB138" s="56"/>
      <c r="FC138" s="56">
        <v>5.572</v>
      </c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>
        <v>10</v>
      </c>
      <c r="FP138" s="56"/>
      <c r="FQ138" s="56"/>
      <c r="FR138" s="56"/>
      <c r="FS138" s="56"/>
      <c r="FT138" s="56"/>
      <c r="FU138" s="56"/>
      <c r="FV138" s="56">
        <v>10</v>
      </c>
      <c r="FW138" s="56"/>
      <c r="FX138" s="56"/>
      <c r="FY138" s="56"/>
      <c r="FZ138" s="56"/>
      <c r="GA138" s="56"/>
      <c r="GB138" s="56"/>
      <c r="GC138" s="56"/>
      <c r="GD138" s="56">
        <v>4.5</v>
      </c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</row>
    <row r="139" spans="1:218" s="13" customFormat="1" ht="12.75">
      <c r="A139" s="17" t="s">
        <v>412</v>
      </c>
      <c r="B139" s="2">
        <f t="shared" si="8"/>
        <v>3</v>
      </c>
      <c r="C139" s="54">
        <f t="shared" si="9"/>
        <v>38.297000000000004</v>
      </c>
      <c r="D139" s="54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73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>
        <v>10</v>
      </c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>
        <v>21.097</v>
      </c>
      <c r="GJ139" s="56"/>
      <c r="GK139" s="56"/>
      <c r="GL139" s="56">
        <v>7.2</v>
      </c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</row>
    <row r="140" spans="1:218" s="13" customFormat="1" ht="12.75">
      <c r="A140" s="17" t="s">
        <v>197</v>
      </c>
      <c r="B140" s="2">
        <f t="shared" si="8"/>
        <v>4</v>
      </c>
      <c r="C140" s="54">
        <f t="shared" si="9"/>
        <v>38.2</v>
      </c>
      <c r="D140" s="54"/>
      <c r="E140" s="56"/>
      <c r="F140" s="56">
        <v>10</v>
      </c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>
        <v>11</v>
      </c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72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>
        <v>10</v>
      </c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>
        <v>7.2</v>
      </c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</row>
    <row r="141" spans="1:218" s="13" customFormat="1" ht="12.75">
      <c r="A141" s="17" t="s">
        <v>215</v>
      </c>
      <c r="B141" s="2">
        <f t="shared" si="8"/>
        <v>7</v>
      </c>
      <c r="C141" s="54">
        <f t="shared" si="9"/>
        <v>38.160000000000004</v>
      </c>
      <c r="D141" s="54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>
        <v>4.8</v>
      </c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>
        <v>4.76</v>
      </c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>
        <v>8.4</v>
      </c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>
        <v>5</v>
      </c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72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>
        <v>3.5</v>
      </c>
      <c r="GI141" s="56"/>
      <c r="GJ141" s="56"/>
      <c r="GK141" s="56"/>
      <c r="GL141" s="56"/>
      <c r="GM141" s="56"/>
      <c r="GN141" s="56"/>
      <c r="GO141" s="56"/>
      <c r="GP141" s="56">
        <v>7.2</v>
      </c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>
        <v>4.5</v>
      </c>
      <c r="HE141" s="56"/>
      <c r="HF141" s="56"/>
      <c r="HG141" s="56"/>
      <c r="HH141" s="56"/>
      <c r="HI141" s="56"/>
      <c r="HJ141" s="56"/>
    </row>
    <row r="142" spans="1:218" s="13" customFormat="1" ht="12.75">
      <c r="A142" s="17" t="s">
        <v>110</v>
      </c>
      <c r="B142" s="2">
        <f t="shared" si="8"/>
        <v>2</v>
      </c>
      <c r="C142" s="54">
        <f t="shared" si="9"/>
        <v>38</v>
      </c>
      <c r="D142" s="54"/>
      <c r="E142" s="56"/>
      <c r="F142" s="56">
        <v>10</v>
      </c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>
        <v>28</v>
      </c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72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</row>
    <row r="143" spans="1:218" ht="12.75">
      <c r="A143" s="17" t="s">
        <v>234</v>
      </c>
      <c r="B143" s="2">
        <f t="shared" si="8"/>
        <v>3</v>
      </c>
      <c r="C143" s="54">
        <f t="shared" si="9"/>
        <v>35.597</v>
      </c>
      <c r="D143" s="54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>
        <v>21.097</v>
      </c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>
        <v>10</v>
      </c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>
        <v>4.5</v>
      </c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72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</row>
    <row r="144" spans="1:218" ht="12.75">
      <c r="A144" s="17" t="s">
        <v>147</v>
      </c>
      <c r="B144" s="2">
        <f t="shared" si="8"/>
        <v>3</v>
      </c>
      <c r="C144" s="54">
        <f t="shared" si="9"/>
        <v>35.597</v>
      </c>
      <c r="D144" s="54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>
        <v>21.097</v>
      </c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>
        <v>4.5</v>
      </c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>
        <v>10</v>
      </c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72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</row>
    <row r="145" spans="1:218" ht="12.75">
      <c r="A145" s="17" t="s">
        <v>130</v>
      </c>
      <c r="B145" s="2">
        <f t="shared" si="8"/>
        <v>3</v>
      </c>
      <c r="C145" s="54">
        <f t="shared" si="9"/>
        <v>35.597</v>
      </c>
      <c r="D145" s="54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>
        <v>21.097</v>
      </c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>
        <v>4.5</v>
      </c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72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>
        <v>10</v>
      </c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</row>
    <row r="146" spans="1:218" ht="12.75">
      <c r="A146" s="17" t="s">
        <v>152</v>
      </c>
      <c r="B146" s="2">
        <f t="shared" si="8"/>
        <v>4</v>
      </c>
      <c r="C146" s="54">
        <f t="shared" si="9"/>
        <v>34.5</v>
      </c>
      <c r="D146" s="54"/>
      <c r="E146" s="56"/>
      <c r="F146" s="56">
        <v>10</v>
      </c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>
        <v>4.5</v>
      </c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>
        <v>10</v>
      </c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72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>
        <v>10</v>
      </c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</row>
    <row r="147" spans="1:218" ht="12.75">
      <c r="A147" s="17" t="s">
        <v>79</v>
      </c>
      <c r="B147" s="2">
        <f t="shared" si="8"/>
        <v>3</v>
      </c>
      <c r="C147" s="54">
        <f t="shared" si="9"/>
        <v>32.097</v>
      </c>
      <c r="D147" s="54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>
        <v>6</v>
      </c>
      <c r="AB147" s="56"/>
      <c r="AC147" s="56"/>
      <c r="AD147" s="56"/>
      <c r="AE147" s="56"/>
      <c r="AF147" s="56"/>
      <c r="AG147" s="56">
        <v>21.097</v>
      </c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>
        <v>5</v>
      </c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72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</row>
    <row r="148" spans="1:218" ht="12.75">
      <c r="A148" s="17" t="s">
        <v>155</v>
      </c>
      <c r="B148" s="2">
        <f t="shared" si="8"/>
        <v>4</v>
      </c>
      <c r="C148" s="54">
        <f t="shared" si="9"/>
        <v>31.7</v>
      </c>
      <c r="D148" s="54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>
        <v>4.5</v>
      </c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>
        <v>10</v>
      </c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72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>
        <v>10</v>
      </c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>
        <v>7.2</v>
      </c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</row>
    <row r="149" spans="1:218" ht="12.75">
      <c r="A149" s="19" t="s">
        <v>295</v>
      </c>
      <c r="B149" s="2">
        <f t="shared" si="8"/>
        <v>3</v>
      </c>
      <c r="C149" s="54">
        <f t="shared" si="9"/>
        <v>31.145</v>
      </c>
      <c r="D149" s="54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>
        <v>4.5</v>
      </c>
      <c r="CE149" s="56"/>
      <c r="CF149" s="56">
        <v>15.5</v>
      </c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>
        <v>11.145</v>
      </c>
      <c r="EQ149" s="56"/>
      <c r="ER149" s="56"/>
      <c r="ES149" s="56"/>
      <c r="ET149" s="56"/>
      <c r="EU149" s="56"/>
      <c r="EV149" s="56"/>
      <c r="EW149" s="56"/>
      <c r="EX149" s="56"/>
      <c r="EY149" s="56"/>
      <c r="EZ149" s="72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</row>
    <row r="150" spans="1:218" ht="12.75">
      <c r="A150" s="17" t="s">
        <v>26</v>
      </c>
      <c r="B150" s="2">
        <f t="shared" si="8"/>
        <v>3</v>
      </c>
      <c r="C150" s="54">
        <f t="shared" si="9"/>
        <v>31.145</v>
      </c>
      <c r="D150" s="54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>
        <v>4.5</v>
      </c>
      <c r="CE150" s="56"/>
      <c r="CF150" s="56">
        <v>15.5</v>
      </c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>
        <v>11.145</v>
      </c>
      <c r="EQ150" s="56"/>
      <c r="ER150" s="56"/>
      <c r="ES150" s="56"/>
      <c r="ET150" s="56"/>
      <c r="EU150" s="56"/>
      <c r="EV150" s="56"/>
      <c r="EW150" s="56"/>
      <c r="EX150" s="56"/>
      <c r="EY150" s="56"/>
      <c r="EZ150" s="72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</row>
    <row r="151" spans="1:218" ht="12.75">
      <c r="A151" s="17" t="s">
        <v>160</v>
      </c>
      <c r="B151" s="2">
        <f t="shared" si="8"/>
        <v>2</v>
      </c>
      <c r="C151" s="54">
        <f t="shared" si="9"/>
        <v>31.097</v>
      </c>
      <c r="D151" s="54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>
        <v>21.097</v>
      </c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>
        <v>10</v>
      </c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72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</row>
    <row r="152" spans="1:218" ht="12.75">
      <c r="A152" s="17" t="s">
        <v>111</v>
      </c>
      <c r="B152" s="2">
        <f t="shared" si="8"/>
        <v>2</v>
      </c>
      <c r="C152" s="54">
        <f t="shared" si="9"/>
        <v>31.097</v>
      </c>
      <c r="D152" s="54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>
        <v>21.097</v>
      </c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>
        <v>10</v>
      </c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72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</row>
    <row r="153" spans="1:218" ht="12.75">
      <c r="A153" s="17" t="s">
        <v>78</v>
      </c>
      <c r="B153" s="2">
        <f t="shared" si="8"/>
        <v>2</v>
      </c>
      <c r="C153" s="54">
        <f t="shared" si="9"/>
        <v>31.097</v>
      </c>
      <c r="D153" s="54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>
        <v>10</v>
      </c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73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>
        <v>21.097</v>
      </c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</row>
    <row r="154" spans="1:218" ht="12.75">
      <c r="A154" s="17" t="s">
        <v>413</v>
      </c>
      <c r="B154" s="2">
        <f t="shared" si="8"/>
        <v>2</v>
      </c>
      <c r="C154" s="54">
        <f t="shared" si="9"/>
        <v>31.097</v>
      </c>
      <c r="D154" s="54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73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>
        <v>10</v>
      </c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>
        <v>21.097</v>
      </c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</row>
    <row r="155" spans="1:218" ht="12.75">
      <c r="A155" s="17" t="s">
        <v>359</v>
      </c>
      <c r="B155" s="2">
        <f t="shared" si="8"/>
        <v>1</v>
      </c>
      <c r="C155" s="54">
        <f t="shared" si="9"/>
        <v>30</v>
      </c>
      <c r="D155" s="54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>
        <v>30</v>
      </c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72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</row>
    <row r="156" spans="1:218" ht="12.75">
      <c r="A156" s="17" t="s">
        <v>151</v>
      </c>
      <c r="B156" s="2">
        <f t="shared" si="8"/>
        <v>3</v>
      </c>
      <c r="C156" s="54">
        <f t="shared" si="9"/>
        <v>30</v>
      </c>
      <c r="D156" s="54"/>
      <c r="E156" s="56"/>
      <c r="F156" s="56">
        <v>10</v>
      </c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>
        <v>10</v>
      </c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72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>
        <v>10</v>
      </c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</row>
    <row r="157" spans="1:218" ht="12.75">
      <c r="A157" s="19" t="s">
        <v>195</v>
      </c>
      <c r="B157" s="2">
        <f t="shared" si="8"/>
        <v>3</v>
      </c>
      <c r="C157" s="54">
        <f t="shared" si="9"/>
        <v>30</v>
      </c>
      <c r="D157" s="54"/>
      <c r="E157" s="56"/>
      <c r="F157" s="56">
        <v>10</v>
      </c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>
        <v>10</v>
      </c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72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>
        <v>10</v>
      </c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</row>
    <row r="158" spans="1:218" ht="12.75">
      <c r="A158" s="17" t="s">
        <v>365</v>
      </c>
      <c r="B158" s="2">
        <f t="shared" si="8"/>
        <v>5</v>
      </c>
      <c r="C158" s="54">
        <f t="shared" si="9"/>
        <v>28.572</v>
      </c>
      <c r="D158" s="54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>
        <v>5</v>
      </c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73"/>
      <c r="FA158" s="56"/>
      <c r="FB158" s="56"/>
      <c r="FC158" s="56">
        <v>5.572</v>
      </c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>
        <v>10</v>
      </c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>
        <v>3.5</v>
      </c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>
        <v>4.5</v>
      </c>
      <c r="HE158" s="56"/>
      <c r="HF158" s="56"/>
      <c r="HG158" s="56"/>
      <c r="HH158" s="56"/>
      <c r="HI158" s="56"/>
      <c r="HJ158" s="56"/>
    </row>
    <row r="159" spans="1:218" ht="12.75">
      <c r="A159" s="17" t="s">
        <v>414</v>
      </c>
      <c r="B159" s="2">
        <f t="shared" si="8"/>
        <v>3</v>
      </c>
      <c r="C159" s="54">
        <f t="shared" si="9"/>
        <v>27.2</v>
      </c>
      <c r="D159" s="54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73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>
        <v>10</v>
      </c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>
        <v>7.2</v>
      </c>
      <c r="GM159" s="56"/>
      <c r="GN159" s="56"/>
      <c r="GO159" s="56">
        <v>10</v>
      </c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</row>
    <row r="160" spans="1:218" ht="12.75">
      <c r="A160" s="17" t="s">
        <v>391</v>
      </c>
      <c r="B160" s="2">
        <f t="shared" si="8"/>
        <v>3</v>
      </c>
      <c r="C160" s="54">
        <f t="shared" si="9"/>
        <v>25.572</v>
      </c>
      <c r="D160" s="54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72"/>
      <c r="FA160" s="56"/>
      <c r="FB160" s="56"/>
      <c r="FC160" s="56">
        <v>5.572</v>
      </c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>
        <v>10</v>
      </c>
      <c r="FP160" s="56"/>
      <c r="FQ160" s="56"/>
      <c r="FR160" s="56"/>
      <c r="FS160" s="56"/>
      <c r="FT160" s="56"/>
      <c r="FU160" s="56"/>
      <c r="FV160" s="56">
        <v>10</v>
      </c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</row>
    <row r="161" spans="1:218" ht="12.75">
      <c r="A161" s="17" t="s">
        <v>191</v>
      </c>
      <c r="B161" s="2">
        <f t="shared" si="8"/>
        <v>3</v>
      </c>
      <c r="C161" s="54">
        <f t="shared" si="9"/>
        <v>25</v>
      </c>
      <c r="D161" s="54"/>
      <c r="E161" s="56"/>
      <c r="F161" s="56">
        <v>10</v>
      </c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>
        <v>10</v>
      </c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>
        <v>5</v>
      </c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72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</row>
    <row r="162" spans="1:218" ht="12.75">
      <c r="A162" s="19" t="s">
        <v>194</v>
      </c>
      <c r="B162" s="2">
        <f t="shared" si="8"/>
        <v>3</v>
      </c>
      <c r="C162" s="54">
        <f t="shared" si="9"/>
        <v>24.5</v>
      </c>
      <c r="D162" s="55"/>
      <c r="E162" s="57"/>
      <c r="F162" s="57">
        <v>10</v>
      </c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>
        <v>4.5</v>
      </c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72"/>
      <c r="FA162" s="57"/>
      <c r="FB162" s="57"/>
      <c r="FC162" s="57"/>
      <c r="FD162" s="57"/>
      <c r="FE162" s="57"/>
      <c r="FF162" s="57"/>
      <c r="FG162" s="57"/>
      <c r="FH162" s="57"/>
      <c r="FI162" s="57"/>
      <c r="FJ162" s="57"/>
      <c r="FK162" s="57"/>
      <c r="FL162" s="57"/>
      <c r="FM162" s="57"/>
      <c r="FN162" s="57"/>
      <c r="FO162" s="57"/>
      <c r="FP162" s="57"/>
      <c r="FQ162" s="57"/>
      <c r="FR162" s="57"/>
      <c r="FS162" s="57"/>
      <c r="FT162" s="57"/>
      <c r="FU162" s="57"/>
      <c r="FV162" s="57">
        <v>10</v>
      </c>
      <c r="FW162" s="57"/>
      <c r="FX162" s="57"/>
      <c r="FY162" s="57"/>
      <c r="FZ162" s="57"/>
      <c r="GA162" s="57"/>
      <c r="GB162" s="57"/>
      <c r="GC162" s="57"/>
      <c r="GD162" s="57"/>
      <c r="GE162" s="57"/>
      <c r="GF162" s="57"/>
      <c r="GG162" s="57"/>
      <c r="GH162" s="57"/>
      <c r="GI162" s="57"/>
      <c r="GJ162" s="57"/>
      <c r="GK162" s="57"/>
      <c r="GL162" s="57"/>
      <c r="GM162" s="57"/>
      <c r="GN162" s="57"/>
      <c r="GO162" s="57"/>
      <c r="GP162" s="57"/>
      <c r="GQ162" s="57"/>
      <c r="GR162" s="57"/>
      <c r="GS162" s="57"/>
      <c r="GT162" s="57"/>
      <c r="GU162" s="57"/>
      <c r="GV162" s="57"/>
      <c r="GW162" s="57"/>
      <c r="GX162" s="57"/>
      <c r="GY162" s="57"/>
      <c r="GZ162" s="57"/>
      <c r="HA162" s="57"/>
      <c r="HB162" s="57"/>
      <c r="HC162" s="57"/>
      <c r="HD162" s="57"/>
      <c r="HE162" s="57"/>
      <c r="HF162" s="57"/>
      <c r="HG162" s="57"/>
      <c r="HH162" s="57"/>
      <c r="HI162" s="57"/>
      <c r="HJ162" s="57"/>
    </row>
    <row r="163" spans="1:218" ht="12.75">
      <c r="A163" s="17" t="s">
        <v>77</v>
      </c>
      <c r="B163" s="2">
        <f aca="true" t="shared" si="10" ref="B163:B199">COUNTA(D163:HJ163)</f>
        <v>1</v>
      </c>
      <c r="C163" s="54">
        <f aca="true" t="shared" si="11" ref="C163:C194">SUM(D163:HJ163)</f>
        <v>21.097</v>
      </c>
      <c r="D163" s="54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>
        <v>21.097</v>
      </c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72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</row>
    <row r="164" spans="1:218" ht="12.75">
      <c r="A164" s="17" t="s">
        <v>20</v>
      </c>
      <c r="B164" s="2">
        <f t="shared" si="10"/>
        <v>1</v>
      </c>
      <c r="C164" s="54">
        <f t="shared" si="11"/>
        <v>21.097</v>
      </c>
      <c r="D164" s="54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>
        <v>21.097</v>
      </c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72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</row>
    <row r="165" spans="1:218" ht="12.75">
      <c r="A165" s="17" t="s">
        <v>124</v>
      </c>
      <c r="B165" s="2">
        <f t="shared" si="10"/>
        <v>1</v>
      </c>
      <c r="C165" s="54">
        <f t="shared" si="11"/>
        <v>21.097</v>
      </c>
      <c r="D165" s="54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>
        <v>21.097</v>
      </c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72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</row>
    <row r="166" spans="1:218" ht="12.75">
      <c r="A166" s="17" t="s">
        <v>132</v>
      </c>
      <c r="B166" s="2">
        <f t="shared" si="10"/>
        <v>1</v>
      </c>
      <c r="C166" s="54">
        <f t="shared" si="11"/>
        <v>21.097</v>
      </c>
      <c r="D166" s="54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>
        <v>21.097</v>
      </c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73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</row>
    <row r="167" spans="1:218" ht="12.75">
      <c r="A167" s="17" t="s">
        <v>430</v>
      </c>
      <c r="B167" s="2">
        <f t="shared" si="10"/>
        <v>1</v>
      </c>
      <c r="C167" s="54">
        <f t="shared" si="11"/>
        <v>21.097</v>
      </c>
      <c r="D167" s="54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73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>
        <v>21.097</v>
      </c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</row>
    <row r="168" spans="1:218" ht="12.75">
      <c r="A168" s="17" t="s">
        <v>431</v>
      </c>
      <c r="B168" s="2">
        <f t="shared" si="10"/>
        <v>1</v>
      </c>
      <c r="C168" s="54">
        <f t="shared" si="11"/>
        <v>21.097</v>
      </c>
      <c r="D168" s="54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73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>
        <v>21.097</v>
      </c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</row>
    <row r="169" spans="1:218" ht="12.75">
      <c r="A169" s="17" t="s">
        <v>432</v>
      </c>
      <c r="B169" s="2">
        <f t="shared" si="10"/>
        <v>1</v>
      </c>
      <c r="C169" s="54">
        <f t="shared" si="11"/>
        <v>21.097</v>
      </c>
      <c r="D169" s="54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73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>
        <v>21.097</v>
      </c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</row>
    <row r="170" spans="1:218" ht="12.75">
      <c r="A170" s="17" t="s">
        <v>135</v>
      </c>
      <c r="B170" s="2">
        <f t="shared" si="10"/>
        <v>2</v>
      </c>
      <c r="C170" s="54">
        <f t="shared" si="11"/>
        <v>20</v>
      </c>
      <c r="D170" s="54"/>
      <c r="E170" s="56"/>
      <c r="F170" s="56">
        <v>10</v>
      </c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>
        <v>10</v>
      </c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73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</row>
    <row r="171" spans="1:218" ht="12.75">
      <c r="A171" s="17" t="s">
        <v>297</v>
      </c>
      <c r="B171" s="2">
        <f t="shared" si="10"/>
        <v>4</v>
      </c>
      <c r="C171" s="54">
        <f t="shared" si="11"/>
        <v>18.8</v>
      </c>
      <c r="D171" s="54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>
        <v>4.8</v>
      </c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>
        <v>4.5</v>
      </c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>
        <v>5</v>
      </c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73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>
        <v>4.5</v>
      </c>
      <c r="HE171" s="56"/>
      <c r="HF171" s="56"/>
      <c r="HG171" s="56"/>
      <c r="HH171" s="56"/>
      <c r="HI171" s="56"/>
      <c r="HJ171" s="56"/>
    </row>
    <row r="172" spans="1:218" ht="12.75">
      <c r="A172" s="17" t="s">
        <v>290</v>
      </c>
      <c r="B172" s="2">
        <f t="shared" si="10"/>
        <v>2</v>
      </c>
      <c r="C172" s="54">
        <f t="shared" si="11"/>
        <v>16.67</v>
      </c>
      <c r="D172" s="54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>
        <v>6.67</v>
      </c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73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>
        <v>10</v>
      </c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</row>
    <row r="173" spans="1:218" ht="12.75">
      <c r="A173" s="17" t="s">
        <v>291</v>
      </c>
      <c r="B173" s="2">
        <f t="shared" si="10"/>
        <v>3</v>
      </c>
      <c r="C173" s="54">
        <f t="shared" si="11"/>
        <v>16.17</v>
      </c>
      <c r="D173" s="54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>
        <v>6.67</v>
      </c>
      <c r="CD173" s="56">
        <v>4.5</v>
      </c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>
        <v>5</v>
      </c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73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</row>
    <row r="174" spans="1:218" ht="12.75">
      <c r="A174" s="17" t="s">
        <v>313</v>
      </c>
      <c r="B174" s="2">
        <f t="shared" si="10"/>
        <v>2</v>
      </c>
      <c r="C174" s="54">
        <f t="shared" si="11"/>
        <v>15</v>
      </c>
      <c r="D174" s="54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>
        <v>10</v>
      </c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>
        <v>5</v>
      </c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73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</row>
    <row r="175" spans="1:218" ht="12.75">
      <c r="A175" s="19" t="s">
        <v>294</v>
      </c>
      <c r="B175" s="2">
        <f t="shared" si="10"/>
        <v>2</v>
      </c>
      <c r="C175" s="54">
        <f t="shared" si="11"/>
        <v>14.5</v>
      </c>
      <c r="D175" s="54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>
        <v>4.5</v>
      </c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>
        <v>10</v>
      </c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73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</row>
    <row r="176" spans="1:218" ht="12.75">
      <c r="A176" s="17" t="s">
        <v>154</v>
      </c>
      <c r="B176" s="2">
        <f t="shared" si="10"/>
        <v>1</v>
      </c>
      <c r="C176" s="54">
        <f t="shared" si="11"/>
        <v>10</v>
      </c>
      <c r="D176" s="55"/>
      <c r="E176" s="57"/>
      <c r="F176" s="57">
        <v>10</v>
      </c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73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  <c r="FM176" s="57"/>
      <c r="FN176" s="57"/>
      <c r="FO176" s="57"/>
      <c r="FP176" s="57"/>
      <c r="FQ176" s="57"/>
      <c r="FR176" s="57"/>
      <c r="FS176" s="57"/>
      <c r="FT176" s="57"/>
      <c r="FU176" s="57"/>
      <c r="FV176" s="57"/>
      <c r="FW176" s="57"/>
      <c r="FX176" s="57"/>
      <c r="FY176" s="57"/>
      <c r="FZ176" s="57"/>
      <c r="GA176" s="57"/>
      <c r="GB176" s="57"/>
      <c r="GC176" s="57"/>
      <c r="GD176" s="57"/>
      <c r="GE176" s="57"/>
      <c r="GF176" s="57"/>
      <c r="GG176" s="57"/>
      <c r="GH176" s="57"/>
      <c r="GI176" s="57"/>
      <c r="GJ176" s="57"/>
      <c r="GK176" s="57"/>
      <c r="GL176" s="57"/>
      <c r="GM176" s="57"/>
      <c r="GN176" s="57"/>
      <c r="GO176" s="57"/>
      <c r="GP176" s="57"/>
      <c r="GQ176" s="57"/>
      <c r="GR176" s="57"/>
      <c r="GS176" s="57"/>
      <c r="GT176" s="57"/>
      <c r="GU176" s="57"/>
      <c r="GV176" s="57"/>
      <c r="GW176" s="57"/>
      <c r="GX176" s="57"/>
      <c r="GY176" s="57"/>
      <c r="GZ176" s="57"/>
      <c r="HA176" s="57"/>
      <c r="HB176" s="57"/>
      <c r="HC176" s="57"/>
      <c r="HD176" s="57"/>
      <c r="HE176" s="57"/>
      <c r="HF176" s="57"/>
      <c r="HG176" s="57"/>
      <c r="HH176" s="57"/>
      <c r="HI176" s="57"/>
      <c r="HJ176" s="57"/>
    </row>
    <row r="177" spans="1:218" ht="12.75">
      <c r="A177" s="17" t="s">
        <v>55</v>
      </c>
      <c r="B177" s="2">
        <f t="shared" si="10"/>
        <v>1</v>
      </c>
      <c r="C177" s="54">
        <f t="shared" si="11"/>
        <v>10</v>
      </c>
      <c r="D177" s="54"/>
      <c r="E177" s="56"/>
      <c r="F177" s="56">
        <v>10</v>
      </c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73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  <c r="HF177" s="56"/>
      <c r="HG177" s="56"/>
      <c r="HH177" s="56"/>
      <c r="HI177" s="56"/>
      <c r="HJ177" s="56"/>
    </row>
    <row r="178" spans="1:218" ht="12.75">
      <c r="A178" s="19" t="s">
        <v>61</v>
      </c>
      <c r="B178" s="2">
        <f t="shared" si="10"/>
        <v>1</v>
      </c>
      <c r="C178" s="54">
        <f t="shared" si="11"/>
        <v>10</v>
      </c>
      <c r="D178" s="54"/>
      <c r="E178" s="56"/>
      <c r="F178" s="56">
        <v>10</v>
      </c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73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</row>
    <row r="179" spans="1:218" ht="12.75">
      <c r="A179" s="17" t="s">
        <v>129</v>
      </c>
      <c r="B179" s="2">
        <f t="shared" si="10"/>
        <v>1</v>
      </c>
      <c r="C179" s="54">
        <f t="shared" si="11"/>
        <v>10</v>
      </c>
      <c r="D179" s="54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>
        <v>10</v>
      </c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73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  <c r="HF179" s="56"/>
      <c r="HG179" s="56"/>
      <c r="HH179" s="56"/>
      <c r="HI179" s="56"/>
      <c r="HJ179" s="56"/>
    </row>
    <row r="180" spans="1:218" ht="12.75">
      <c r="A180" s="17" t="s">
        <v>97</v>
      </c>
      <c r="B180" s="2">
        <f t="shared" si="10"/>
        <v>1</v>
      </c>
      <c r="C180" s="54">
        <f t="shared" si="11"/>
        <v>10</v>
      </c>
      <c r="D180" s="54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>
        <v>10</v>
      </c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73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</row>
    <row r="181" spans="1:218" ht="12.75">
      <c r="A181" s="17" t="s">
        <v>314</v>
      </c>
      <c r="B181" s="2">
        <f t="shared" si="10"/>
        <v>1</v>
      </c>
      <c r="C181" s="54">
        <f t="shared" si="11"/>
        <v>10</v>
      </c>
      <c r="D181" s="54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>
        <v>10</v>
      </c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73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  <c r="HF181" s="56"/>
      <c r="HG181" s="56"/>
      <c r="HH181" s="56"/>
      <c r="HI181" s="56"/>
      <c r="HJ181" s="56"/>
    </row>
    <row r="182" spans="1:218" ht="12.75">
      <c r="A182" s="17" t="s">
        <v>67</v>
      </c>
      <c r="B182" s="2">
        <f t="shared" si="10"/>
        <v>1</v>
      </c>
      <c r="C182" s="54">
        <f t="shared" si="11"/>
        <v>10</v>
      </c>
      <c r="D182" s="54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>
        <v>10</v>
      </c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73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  <c r="HF182" s="56"/>
      <c r="HG182" s="56"/>
      <c r="HH182" s="56"/>
      <c r="HI182" s="56"/>
      <c r="HJ182" s="56"/>
    </row>
    <row r="183" spans="1:218" ht="12.75">
      <c r="A183" s="17" t="s">
        <v>24</v>
      </c>
      <c r="B183" s="2">
        <f t="shared" si="10"/>
        <v>1</v>
      </c>
      <c r="C183" s="54">
        <f t="shared" si="11"/>
        <v>10</v>
      </c>
      <c r="D183" s="54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>
        <v>10</v>
      </c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73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  <c r="HF183" s="56"/>
      <c r="HG183" s="56"/>
      <c r="HH183" s="56"/>
      <c r="HI183" s="56"/>
      <c r="HJ183" s="56"/>
    </row>
    <row r="184" spans="1:218" ht="12.75">
      <c r="A184" s="17" t="s">
        <v>54</v>
      </c>
      <c r="B184" s="2">
        <f t="shared" si="10"/>
        <v>1</v>
      </c>
      <c r="C184" s="54">
        <f t="shared" si="11"/>
        <v>10</v>
      </c>
      <c r="D184" s="54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73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>
        <v>10</v>
      </c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</row>
    <row r="185" spans="1:218" ht="12.75">
      <c r="A185" s="17" t="s">
        <v>125</v>
      </c>
      <c r="B185" s="2">
        <f t="shared" si="10"/>
        <v>1</v>
      </c>
      <c r="C185" s="54">
        <f t="shared" si="11"/>
        <v>9.1</v>
      </c>
      <c r="D185" s="54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>
        <v>9.1</v>
      </c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/>
      <c r="EY185" s="56"/>
      <c r="EZ185" s="73"/>
      <c r="FA185" s="56"/>
      <c r="FB185" s="56"/>
      <c r="FC185" s="56"/>
      <c r="FD185" s="56"/>
      <c r="FE185" s="56"/>
      <c r="FF185" s="56"/>
      <c r="FG185" s="56"/>
      <c r="FH185" s="56"/>
      <c r="FI185" s="56"/>
      <c r="FJ185" s="56"/>
      <c r="FK185" s="56"/>
      <c r="FL185" s="56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/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  <c r="HF185" s="56"/>
      <c r="HG185" s="56"/>
      <c r="HH185" s="56"/>
      <c r="HI185" s="56"/>
      <c r="HJ185" s="56"/>
    </row>
    <row r="186" spans="1:218" ht="12.75">
      <c r="A186" s="17" t="s">
        <v>136</v>
      </c>
      <c r="B186" s="2">
        <f t="shared" si="10"/>
        <v>2</v>
      </c>
      <c r="C186" s="54">
        <f t="shared" si="11"/>
        <v>9</v>
      </c>
      <c r="D186" s="54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>
        <v>4.5</v>
      </c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73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  <c r="FK186" s="56"/>
      <c r="FL186" s="56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/>
      <c r="FZ186" s="56"/>
      <c r="GA186" s="56"/>
      <c r="GB186" s="56"/>
      <c r="GC186" s="56"/>
      <c r="GD186" s="56"/>
      <c r="GE186" s="56"/>
      <c r="GF186" s="56"/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>
        <v>4.5</v>
      </c>
      <c r="HE186" s="56"/>
      <c r="HF186" s="56"/>
      <c r="HG186" s="56"/>
      <c r="HH186" s="56"/>
      <c r="HI186" s="56"/>
      <c r="HJ186" s="56"/>
    </row>
    <row r="187" spans="1:218" ht="12.75">
      <c r="A187" s="17" t="s">
        <v>380</v>
      </c>
      <c r="B187" s="2">
        <f t="shared" si="10"/>
        <v>1</v>
      </c>
      <c r="C187" s="54">
        <f t="shared" si="11"/>
        <v>8</v>
      </c>
      <c r="D187" s="54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>
        <v>8</v>
      </c>
      <c r="ES187" s="56"/>
      <c r="ET187" s="56"/>
      <c r="EU187" s="56"/>
      <c r="EV187" s="56"/>
      <c r="EW187" s="56"/>
      <c r="EX187" s="56"/>
      <c r="EY187" s="56"/>
      <c r="EZ187" s="73"/>
      <c r="FA187" s="56"/>
      <c r="FB187" s="56"/>
      <c r="FC187" s="56"/>
      <c r="FD187" s="56"/>
      <c r="FE187" s="56"/>
      <c r="FF187" s="56"/>
      <c r="FG187" s="56"/>
      <c r="FH187" s="56"/>
      <c r="FI187" s="56"/>
      <c r="FJ187" s="56"/>
      <c r="FK187" s="56"/>
      <c r="FL187" s="56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/>
      <c r="FZ187" s="56"/>
      <c r="GA187" s="56"/>
      <c r="GB187" s="56"/>
      <c r="GC187" s="56"/>
      <c r="GD187" s="56"/>
      <c r="GE187" s="56"/>
      <c r="GF187" s="56"/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6"/>
      <c r="HE187" s="56"/>
      <c r="HF187" s="56"/>
      <c r="HG187" s="56"/>
      <c r="HH187" s="56"/>
      <c r="HI187" s="56"/>
      <c r="HJ187" s="56"/>
    </row>
    <row r="188" spans="1:218" ht="12.75">
      <c r="A188" s="17" t="s">
        <v>308</v>
      </c>
      <c r="B188" s="2">
        <f t="shared" si="10"/>
        <v>1</v>
      </c>
      <c r="C188" s="54">
        <f t="shared" si="11"/>
        <v>5</v>
      </c>
      <c r="D188" s="54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>
        <v>5</v>
      </c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73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  <c r="HF188" s="56"/>
      <c r="HG188" s="56"/>
      <c r="HH188" s="56"/>
      <c r="HI188" s="56"/>
      <c r="HJ188" s="56"/>
    </row>
    <row r="189" spans="1:218" ht="12.75">
      <c r="A189" s="17" t="s">
        <v>309</v>
      </c>
      <c r="B189" s="2">
        <f t="shared" si="10"/>
        <v>1</v>
      </c>
      <c r="C189" s="54">
        <f t="shared" si="11"/>
        <v>5</v>
      </c>
      <c r="D189" s="54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>
        <v>5</v>
      </c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73"/>
      <c r="FA189" s="56"/>
      <c r="FB189" s="56"/>
      <c r="FC189" s="56"/>
      <c r="FD189" s="56"/>
      <c r="FE189" s="56"/>
      <c r="FF189" s="56"/>
      <c r="FG189" s="56"/>
      <c r="FH189" s="56"/>
      <c r="FI189" s="56"/>
      <c r="FJ189" s="56"/>
      <c r="FK189" s="56"/>
      <c r="FL189" s="56"/>
      <c r="FM189" s="56"/>
      <c r="FN189" s="56"/>
      <c r="FO189" s="56"/>
      <c r="FP189" s="56"/>
      <c r="FQ189" s="56"/>
      <c r="FR189" s="56"/>
      <c r="FS189" s="56"/>
      <c r="FT189" s="56"/>
      <c r="FU189" s="56"/>
      <c r="FV189" s="56"/>
      <c r="FW189" s="56"/>
      <c r="FX189" s="56"/>
      <c r="FY189" s="56"/>
      <c r="FZ189" s="56"/>
      <c r="GA189" s="56"/>
      <c r="GB189" s="56"/>
      <c r="GC189" s="56"/>
      <c r="GD189" s="56"/>
      <c r="GE189" s="56"/>
      <c r="GF189" s="56"/>
      <c r="GG189" s="56"/>
      <c r="GH189" s="56"/>
      <c r="GI189" s="56"/>
      <c r="GJ189" s="56"/>
      <c r="GK189" s="56"/>
      <c r="GL189" s="56"/>
      <c r="GM189" s="56"/>
      <c r="GN189" s="56"/>
      <c r="GO189" s="56"/>
      <c r="GP189" s="56"/>
      <c r="GQ189" s="56"/>
      <c r="GR189" s="56"/>
      <c r="GS189" s="56"/>
      <c r="GT189" s="56"/>
      <c r="GU189" s="56"/>
      <c r="GV189" s="56"/>
      <c r="GW189" s="56"/>
      <c r="GX189" s="56"/>
      <c r="GY189" s="56"/>
      <c r="GZ189" s="56"/>
      <c r="HA189" s="56"/>
      <c r="HB189" s="56"/>
      <c r="HC189" s="56"/>
      <c r="HD189" s="56"/>
      <c r="HE189" s="56"/>
      <c r="HF189" s="56"/>
      <c r="HG189" s="56"/>
      <c r="HH189" s="56"/>
      <c r="HI189" s="56"/>
      <c r="HJ189" s="56"/>
    </row>
    <row r="190" spans="1:218" ht="12.75">
      <c r="A190" s="17" t="s">
        <v>366</v>
      </c>
      <c r="B190" s="2">
        <f t="shared" si="10"/>
        <v>1</v>
      </c>
      <c r="C190" s="54">
        <f t="shared" si="11"/>
        <v>5</v>
      </c>
      <c r="D190" s="54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>
        <v>5</v>
      </c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73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6"/>
      <c r="HF190" s="56"/>
      <c r="HG190" s="56"/>
      <c r="HH190" s="56"/>
      <c r="HI190" s="56"/>
      <c r="HJ190" s="56"/>
    </row>
    <row r="191" spans="1:218" ht="12.75">
      <c r="A191" s="17" t="s">
        <v>367</v>
      </c>
      <c r="B191" s="2">
        <f t="shared" si="10"/>
        <v>1</v>
      </c>
      <c r="C191" s="54">
        <f t="shared" si="11"/>
        <v>5</v>
      </c>
      <c r="D191" s="54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>
        <v>5</v>
      </c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73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56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/>
      <c r="HC191" s="56"/>
      <c r="HD191" s="56"/>
      <c r="HE191" s="56"/>
      <c r="HF191" s="56"/>
      <c r="HG191" s="56"/>
      <c r="HH191" s="56"/>
      <c r="HI191" s="56"/>
      <c r="HJ191" s="56"/>
    </row>
    <row r="192" spans="1:218" ht="12.75">
      <c r="A192" s="17" t="s">
        <v>368</v>
      </c>
      <c r="B192" s="2">
        <f t="shared" si="10"/>
        <v>1</v>
      </c>
      <c r="C192" s="54">
        <f t="shared" si="11"/>
        <v>5</v>
      </c>
      <c r="D192" s="54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>
        <v>5</v>
      </c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73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</row>
    <row r="193" spans="1:218" ht="12.75">
      <c r="A193" s="17" t="s">
        <v>369</v>
      </c>
      <c r="B193" s="2">
        <f t="shared" si="10"/>
        <v>1</v>
      </c>
      <c r="C193" s="54">
        <f t="shared" si="11"/>
        <v>5</v>
      </c>
      <c r="D193" s="54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>
        <v>5</v>
      </c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73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</row>
    <row r="194" spans="1:218" ht="12.75">
      <c r="A194" s="17" t="s">
        <v>88</v>
      </c>
      <c r="B194" s="2">
        <f t="shared" si="10"/>
        <v>1</v>
      </c>
      <c r="C194" s="54">
        <f t="shared" si="11"/>
        <v>4.5</v>
      </c>
      <c r="D194" s="54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>
        <v>4.5</v>
      </c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73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</row>
    <row r="195" spans="1:218" ht="12.75">
      <c r="A195" s="17" t="s">
        <v>428</v>
      </c>
      <c r="B195" s="2">
        <f t="shared" si="10"/>
        <v>1</v>
      </c>
      <c r="C195" s="54">
        <f>SUM(D195:HJ195)</f>
        <v>4.5</v>
      </c>
      <c r="D195" s="54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73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>
        <v>4.5</v>
      </c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  <c r="HF195" s="56"/>
      <c r="HG195" s="56"/>
      <c r="HH195" s="56"/>
      <c r="HI195" s="56"/>
      <c r="HJ195" s="56"/>
    </row>
    <row r="196" spans="1:218" ht="12.75">
      <c r="A196" s="17" t="s">
        <v>454</v>
      </c>
      <c r="B196" s="2">
        <f t="shared" si="10"/>
        <v>1</v>
      </c>
      <c r="C196" s="54">
        <f>SUM(D196:HJ196)</f>
        <v>4.5</v>
      </c>
      <c r="D196" s="54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73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56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>
        <v>4.5</v>
      </c>
      <c r="HE196" s="56"/>
      <c r="HF196" s="56"/>
      <c r="HG196" s="56"/>
      <c r="HH196" s="56"/>
      <c r="HI196" s="56"/>
      <c r="HJ196" s="56"/>
    </row>
    <row r="197" spans="1:218" ht="12.75">
      <c r="A197" s="17" t="s">
        <v>427</v>
      </c>
      <c r="B197" s="2">
        <f t="shared" si="10"/>
        <v>1</v>
      </c>
      <c r="C197" s="54">
        <f>SUM(D197:HJ197)</f>
        <v>3.5</v>
      </c>
      <c r="D197" s="54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/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6"/>
      <c r="EY197" s="56"/>
      <c r="EZ197" s="73"/>
      <c r="FA197" s="56"/>
      <c r="FB197" s="56"/>
      <c r="FC197" s="56"/>
      <c r="FD197" s="56"/>
      <c r="FE197" s="56"/>
      <c r="FF197" s="56"/>
      <c r="FG197" s="56"/>
      <c r="FH197" s="56"/>
      <c r="FI197" s="56"/>
      <c r="FJ197" s="56"/>
      <c r="FK197" s="56"/>
      <c r="FL197" s="56"/>
      <c r="FM197" s="56"/>
      <c r="FN197" s="56"/>
      <c r="FO197" s="56"/>
      <c r="FP197" s="56"/>
      <c r="FQ197" s="56"/>
      <c r="FR197" s="56"/>
      <c r="FS197" s="56"/>
      <c r="FT197" s="56"/>
      <c r="FU197" s="56"/>
      <c r="FV197" s="56"/>
      <c r="FW197" s="56"/>
      <c r="FX197" s="56"/>
      <c r="FY197" s="56"/>
      <c r="FZ197" s="56"/>
      <c r="GA197" s="56"/>
      <c r="GB197" s="56"/>
      <c r="GC197" s="56"/>
      <c r="GD197" s="56"/>
      <c r="GE197" s="56"/>
      <c r="GF197" s="56"/>
      <c r="GG197" s="56"/>
      <c r="GH197" s="56">
        <v>3.5</v>
      </c>
      <c r="GI197" s="56"/>
      <c r="GJ197" s="56"/>
      <c r="GK197" s="56"/>
      <c r="GL197" s="56"/>
      <c r="GM197" s="56"/>
      <c r="GN197" s="56"/>
      <c r="GO197" s="56"/>
      <c r="GP197" s="56"/>
      <c r="GQ197" s="56"/>
      <c r="GR197" s="56"/>
      <c r="GS197" s="56"/>
      <c r="GT197" s="56"/>
      <c r="GU197" s="56"/>
      <c r="GV197" s="56"/>
      <c r="GW197" s="56"/>
      <c r="GX197" s="56"/>
      <c r="GY197" s="56"/>
      <c r="GZ197" s="56"/>
      <c r="HA197" s="56"/>
      <c r="HB197" s="56"/>
      <c r="HC197" s="56"/>
      <c r="HD197" s="56"/>
      <c r="HE197" s="56"/>
      <c r="HF197" s="56"/>
      <c r="HG197" s="56"/>
      <c r="HH197" s="56"/>
      <c r="HI197" s="56"/>
      <c r="HJ197" s="56"/>
    </row>
    <row r="198" spans="1:218" ht="12.75">
      <c r="A198" s="5"/>
      <c r="B198" s="2">
        <f t="shared" si="10"/>
        <v>0</v>
      </c>
      <c r="C198" s="54">
        <f>SUM(D198:HJ198)</f>
        <v>0</v>
      </c>
      <c r="D198" s="54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73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</row>
    <row r="199" spans="1:218" ht="12.75">
      <c r="A199" s="5"/>
      <c r="B199" s="2">
        <f t="shared" si="10"/>
        <v>0</v>
      </c>
      <c r="C199" s="54">
        <f>SUM(D199:HJ199)</f>
        <v>0</v>
      </c>
      <c r="D199" s="54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73"/>
      <c r="FA199" s="56"/>
      <c r="FB199" s="56"/>
      <c r="FC199" s="56"/>
      <c r="FD199" s="56"/>
      <c r="FE199" s="56"/>
      <c r="FF199" s="56"/>
      <c r="FG199" s="56"/>
      <c r="FH199" s="56"/>
      <c r="FI199" s="56"/>
      <c r="FJ199" s="56"/>
      <c r="FK199" s="56"/>
      <c r="FL199" s="56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/>
      <c r="HC199" s="56"/>
      <c r="HD199" s="56"/>
      <c r="HE199" s="56"/>
      <c r="HF199" s="56"/>
      <c r="HG199" s="56"/>
      <c r="HH199" s="56"/>
      <c r="HI199" s="56"/>
      <c r="HJ199" s="56"/>
    </row>
    <row r="200" ht="12.75">
      <c r="B200" s="3"/>
    </row>
    <row r="201" spans="2:3" ht="12.75">
      <c r="B201" s="6" t="s">
        <v>32</v>
      </c>
      <c r="C201" s="60">
        <f>SUM(C3:C200)</f>
        <v>25682.464300000014</v>
      </c>
    </row>
    <row r="202" ht="12.75">
      <c r="C202" s="3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pane xSplit="3" ySplit="1" topLeftCell="Y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9.8515625" style="16" customWidth="1"/>
    <col min="2" max="3" width="17.421875" style="16" hidden="1" customWidth="1"/>
    <col min="4" max="4" width="17.421875" style="16" customWidth="1"/>
    <col min="5" max="6" width="17.421875" style="16" hidden="1" customWidth="1"/>
    <col min="7" max="7" width="17.421875" style="16" customWidth="1"/>
    <col min="8" max="9" width="17.421875" style="16" hidden="1" customWidth="1"/>
    <col min="10" max="10" width="17.421875" style="16" customWidth="1"/>
    <col min="11" max="12" width="17.421875" style="16" hidden="1" customWidth="1"/>
    <col min="13" max="13" width="17.421875" style="16" customWidth="1"/>
    <col min="14" max="15" width="17.421875" style="16" hidden="1" customWidth="1"/>
    <col min="16" max="16" width="17.421875" style="16" customWidth="1"/>
    <col min="17" max="18" width="17.421875" style="16" hidden="1" customWidth="1"/>
    <col min="19" max="19" width="17.421875" style="16" customWidth="1"/>
    <col min="20" max="21" width="17.421875" style="16" hidden="1" customWidth="1"/>
    <col min="22" max="22" width="17.421875" style="16" customWidth="1"/>
    <col min="23" max="23" width="14.7109375" style="16" hidden="1" customWidth="1"/>
    <col min="24" max="24" width="15.8515625" style="16" hidden="1" customWidth="1"/>
    <col min="25" max="25" width="16.421875" style="16" bestFit="1" customWidth="1"/>
    <col min="26" max="26" width="14.7109375" style="16" hidden="1" customWidth="1"/>
    <col min="27" max="27" width="16.421875" style="16" hidden="1" customWidth="1"/>
    <col min="28" max="28" width="16.421875" style="16" bestFit="1" customWidth="1"/>
    <col min="29" max="29" width="14.7109375" style="16" customWidth="1"/>
    <col min="30" max="31" width="16.421875" style="16" bestFit="1" customWidth="1"/>
    <col min="32" max="32" width="14.7109375" style="16" customWidth="1"/>
    <col min="33" max="34" width="16.421875" style="16" bestFit="1" customWidth="1"/>
    <col min="35" max="35" width="14.7109375" style="16" customWidth="1"/>
    <col min="36" max="37" width="16.421875" style="16" bestFit="1" customWidth="1"/>
    <col min="38" max="16384" width="11.421875" style="16" customWidth="1"/>
  </cols>
  <sheetData>
    <row r="1" spans="2:37" s="15" customFormat="1" ht="21">
      <c r="B1" s="95" t="s">
        <v>45</v>
      </c>
      <c r="C1" s="96"/>
      <c r="D1" s="97"/>
      <c r="E1" s="95" t="s">
        <v>46</v>
      </c>
      <c r="F1" s="98"/>
      <c r="G1" s="99"/>
      <c r="H1" s="95" t="s">
        <v>47</v>
      </c>
      <c r="I1" s="98"/>
      <c r="J1" s="99"/>
      <c r="K1" s="95" t="s">
        <v>48</v>
      </c>
      <c r="L1" s="98"/>
      <c r="M1" s="99"/>
      <c r="N1" s="95" t="s">
        <v>56</v>
      </c>
      <c r="O1" s="98"/>
      <c r="P1" s="99"/>
      <c r="Q1" s="95" t="s">
        <v>103</v>
      </c>
      <c r="R1" s="98"/>
      <c r="S1" s="99"/>
      <c r="T1" s="95" t="s">
        <v>144</v>
      </c>
      <c r="U1" s="96"/>
      <c r="V1" s="97"/>
      <c r="W1" s="95" t="s">
        <v>210</v>
      </c>
      <c r="X1" s="96"/>
      <c r="Y1" s="97"/>
      <c r="Z1" s="95" t="s">
        <v>456</v>
      </c>
      <c r="AA1" s="96"/>
      <c r="AB1" s="97"/>
      <c r="AC1" s="95" t="s">
        <v>715</v>
      </c>
      <c r="AD1" s="96"/>
      <c r="AE1" s="97"/>
      <c r="AF1" s="95" t="s">
        <v>943</v>
      </c>
      <c r="AG1" s="96"/>
      <c r="AH1" s="97"/>
      <c r="AI1" s="95" t="s">
        <v>998</v>
      </c>
      <c r="AJ1" s="96"/>
      <c r="AK1" s="97"/>
    </row>
    <row r="2" spans="2:37" s="23" customFormat="1" ht="19.5">
      <c r="B2" s="24" t="s">
        <v>162</v>
      </c>
      <c r="C2" s="23" t="s">
        <v>163</v>
      </c>
      <c r="D2" s="25" t="s">
        <v>32</v>
      </c>
      <c r="E2" s="24" t="s">
        <v>162</v>
      </c>
      <c r="F2" s="23" t="s">
        <v>163</v>
      </c>
      <c r="G2" s="25" t="s">
        <v>32</v>
      </c>
      <c r="H2" s="24" t="s">
        <v>162</v>
      </c>
      <c r="I2" s="23" t="s">
        <v>177</v>
      </c>
      <c r="J2" s="25" t="s">
        <v>32</v>
      </c>
      <c r="K2" s="24" t="s">
        <v>162</v>
      </c>
      <c r="L2" s="23" t="s">
        <v>163</v>
      </c>
      <c r="M2" s="25" t="s">
        <v>32</v>
      </c>
      <c r="N2" s="24" t="s">
        <v>178</v>
      </c>
      <c r="O2" s="23" t="s">
        <v>163</v>
      </c>
      <c r="P2" s="25" t="s">
        <v>32</v>
      </c>
      <c r="Q2" s="24" t="s">
        <v>162</v>
      </c>
      <c r="R2" s="23" t="s">
        <v>163</v>
      </c>
      <c r="S2" s="25" t="s">
        <v>32</v>
      </c>
      <c r="T2" s="24" t="s">
        <v>162</v>
      </c>
      <c r="U2" s="23" t="s">
        <v>163</v>
      </c>
      <c r="V2" s="25" t="s">
        <v>32</v>
      </c>
      <c r="W2" s="24" t="s">
        <v>162</v>
      </c>
      <c r="X2" s="23" t="s">
        <v>163</v>
      </c>
      <c r="Y2" s="25" t="s">
        <v>32</v>
      </c>
      <c r="Z2" s="24" t="s">
        <v>162</v>
      </c>
      <c r="AA2" s="23" t="s">
        <v>163</v>
      </c>
      <c r="AB2" s="25" t="s">
        <v>32</v>
      </c>
      <c r="AC2" s="24" t="s">
        <v>162</v>
      </c>
      <c r="AD2" s="23" t="s">
        <v>163</v>
      </c>
      <c r="AE2" s="25" t="s">
        <v>32</v>
      </c>
      <c r="AF2" s="24" t="s">
        <v>162</v>
      </c>
      <c r="AG2" s="23" t="s">
        <v>163</v>
      </c>
      <c r="AH2" s="25" t="s">
        <v>32</v>
      </c>
      <c r="AI2" s="24" t="s">
        <v>162</v>
      </c>
      <c r="AJ2" s="23" t="s">
        <v>163</v>
      </c>
      <c r="AK2" s="25" t="s">
        <v>32</v>
      </c>
    </row>
    <row r="3" spans="1:37" ht="19.5">
      <c r="A3" s="16" t="s">
        <v>33</v>
      </c>
      <c r="B3" s="26">
        <v>0</v>
      </c>
      <c r="C3" s="38">
        <v>51200</v>
      </c>
      <c r="D3" s="39">
        <v>51200</v>
      </c>
      <c r="E3" s="26">
        <v>0</v>
      </c>
      <c r="F3" s="27">
        <v>79297</v>
      </c>
      <c r="G3" s="28">
        <v>79297</v>
      </c>
      <c r="H3" s="26">
        <v>0</v>
      </c>
      <c r="I3" s="27">
        <v>378079</v>
      </c>
      <c r="J3" s="28">
        <v>378079</v>
      </c>
      <c r="K3" s="43">
        <v>0</v>
      </c>
      <c r="L3" s="27">
        <v>421955</v>
      </c>
      <c r="M3" s="28">
        <v>421955</v>
      </c>
      <c r="N3" s="43">
        <v>10000</v>
      </c>
      <c r="O3" s="29">
        <f aca="true" t="shared" si="0" ref="O3:O8">P3-N3</f>
        <v>313897</v>
      </c>
      <c r="P3" s="30">
        <v>323897</v>
      </c>
      <c r="Q3" s="43">
        <v>135491</v>
      </c>
      <c r="R3" s="27">
        <f>S3-Q3</f>
        <v>884020</v>
      </c>
      <c r="S3" s="28">
        <v>1019511</v>
      </c>
      <c r="T3" s="43">
        <v>202991</v>
      </c>
      <c r="U3" s="27">
        <v>1510523</v>
      </c>
      <c r="V3" s="28">
        <v>1713514</v>
      </c>
      <c r="W3" s="65">
        <v>358.767</v>
      </c>
      <c r="X3" s="64">
        <f>Y3-W3</f>
        <v>2089.424</v>
      </c>
      <c r="Y3" s="66">
        <v>2448.191</v>
      </c>
      <c r="Z3" s="67">
        <v>294.582</v>
      </c>
      <c r="AA3" s="68">
        <f aca="true" t="shared" si="1" ref="AA3:AA8">AB3-Z3</f>
        <v>1991.654</v>
      </c>
      <c r="AB3" s="69">
        <v>2286.236</v>
      </c>
      <c r="AC3" s="74">
        <v>297.776</v>
      </c>
      <c r="AD3" s="68">
        <f aca="true" t="shared" si="2" ref="AD3:AD9">AE3-AC3</f>
        <v>1341.625</v>
      </c>
      <c r="AE3" s="69">
        <v>1639.401</v>
      </c>
      <c r="AF3" s="65">
        <v>374.079</v>
      </c>
      <c r="AG3" s="78">
        <f>AH3-AF3</f>
        <v>1384.7340000000002</v>
      </c>
      <c r="AH3" s="77">
        <v>1758.813</v>
      </c>
      <c r="AI3" s="67">
        <v>0</v>
      </c>
      <c r="AJ3" s="68">
        <v>0</v>
      </c>
      <c r="AK3" s="69">
        <v>0</v>
      </c>
    </row>
    <row r="4" spans="1:37" ht="19.5">
      <c r="A4" s="16" t="s">
        <v>34</v>
      </c>
      <c r="B4" s="26">
        <v>0</v>
      </c>
      <c r="C4" s="38">
        <v>316462</v>
      </c>
      <c r="D4" s="39">
        <v>316462</v>
      </c>
      <c r="E4" s="26">
        <v>0</v>
      </c>
      <c r="F4" s="29">
        <v>210973</v>
      </c>
      <c r="G4" s="30">
        <v>210973</v>
      </c>
      <c r="H4" s="26">
        <v>0</v>
      </c>
      <c r="I4" s="27">
        <v>714513</v>
      </c>
      <c r="J4" s="28">
        <v>714513</v>
      </c>
      <c r="K4" s="43">
        <v>0</v>
      </c>
      <c r="L4" s="29">
        <v>526554</v>
      </c>
      <c r="M4" s="30">
        <v>526554</v>
      </c>
      <c r="N4" s="43">
        <v>26100</v>
      </c>
      <c r="O4" s="27">
        <f t="shared" si="0"/>
        <v>1224193</v>
      </c>
      <c r="P4" s="28">
        <v>1250293</v>
      </c>
      <c r="Q4" s="43">
        <v>177084</v>
      </c>
      <c r="R4" s="27">
        <f aca="true" t="shared" si="3" ref="R4:R14">S4-Q4</f>
        <v>1332093</v>
      </c>
      <c r="S4" s="28">
        <v>1509177</v>
      </c>
      <c r="T4" s="33">
        <v>127588</v>
      </c>
      <c r="U4" s="27">
        <v>1517217</v>
      </c>
      <c r="V4" s="28">
        <v>1644805</v>
      </c>
      <c r="W4" s="65">
        <v>315.971</v>
      </c>
      <c r="X4" s="64">
        <v>1806.654</v>
      </c>
      <c r="Y4" s="66">
        <f>X4+W4</f>
        <v>2122.625</v>
      </c>
      <c r="Z4" s="67">
        <v>217.097</v>
      </c>
      <c r="AA4" s="64">
        <f t="shared" si="1"/>
        <v>1990.097</v>
      </c>
      <c r="AB4" s="66">
        <v>2207.194</v>
      </c>
      <c r="AC4" s="74">
        <v>258.989</v>
      </c>
      <c r="AD4" s="68">
        <f t="shared" si="2"/>
        <v>1570.798</v>
      </c>
      <c r="AE4" s="69">
        <v>1829.787</v>
      </c>
      <c r="AF4" s="65">
        <v>366.664</v>
      </c>
      <c r="AG4" s="68">
        <f>AH4-AF4</f>
        <v>1552.494</v>
      </c>
      <c r="AH4" s="77">
        <v>1919.158</v>
      </c>
      <c r="AI4" s="67">
        <v>0</v>
      </c>
      <c r="AJ4" s="68">
        <v>16</v>
      </c>
      <c r="AK4" s="69">
        <v>16</v>
      </c>
    </row>
    <row r="5" spans="1:37" ht="19.5">
      <c r="A5" s="16" t="s">
        <v>35</v>
      </c>
      <c r="B5" s="26">
        <v>0</v>
      </c>
      <c r="C5" s="38">
        <v>0</v>
      </c>
      <c r="D5" s="39">
        <v>0</v>
      </c>
      <c r="E5" s="26">
        <v>0</v>
      </c>
      <c r="F5" s="27">
        <v>155179</v>
      </c>
      <c r="G5" s="28">
        <v>155179</v>
      </c>
      <c r="H5" s="26">
        <v>0</v>
      </c>
      <c r="I5" s="27">
        <v>566164</v>
      </c>
      <c r="J5" s="28">
        <v>566164</v>
      </c>
      <c r="K5" s="43">
        <v>0</v>
      </c>
      <c r="L5" s="29">
        <v>285216</v>
      </c>
      <c r="M5" s="30">
        <v>285216</v>
      </c>
      <c r="N5" s="43">
        <v>84388</v>
      </c>
      <c r="O5" s="27">
        <f t="shared" si="0"/>
        <v>1425731</v>
      </c>
      <c r="P5" s="28">
        <v>1510119</v>
      </c>
      <c r="Q5" s="43">
        <v>247067</v>
      </c>
      <c r="R5" s="27">
        <f t="shared" si="3"/>
        <v>2435216</v>
      </c>
      <c r="S5" s="28">
        <v>2682283</v>
      </c>
      <c r="T5" s="33">
        <v>235970</v>
      </c>
      <c r="U5" s="27">
        <v>2788572</v>
      </c>
      <c r="V5" s="28">
        <v>3024542</v>
      </c>
      <c r="W5" s="65">
        <v>464.827</v>
      </c>
      <c r="X5" s="64">
        <f>Y5-W5</f>
        <v>2987.7439999999997</v>
      </c>
      <c r="Y5" s="66">
        <v>3452.571</v>
      </c>
      <c r="Z5" s="65">
        <v>490.037</v>
      </c>
      <c r="AA5" s="68">
        <f t="shared" si="1"/>
        <v>2945.203</v>
      </c>
      <c r="AB5" s="69">
        <v>3435.24</v>
      </c>
      <c r="AC5" s="65">
        <v>875.028</v>
      </c>
      <c r="AD5" s="64">
        <f t="shared" si="2"/>
        <v>3145.969</v>
      </c>
      <c r="AE5" s="66">
        <v>4020.997</v>
      </c>
      <c r="AF5" s="67">
        <v>450.843</v>
      </c>
      <c r="AG5" s="68">
        <f>AH5-AF5</f>
        <v>2202.9900000000002</v>
      </c>
      <c r="AH5" s="69">
        <v>2653.833</v>
      </c>
      <c r="AI5" s="67">
        <v>148.8</v>
      </c>
      <c r="AJ5" s="68">
        <f>AK5-AI5</f>
        <v>283.59999999999997</v>
      </c>
      <c r="AK5" s="69">
        <v>432.4</v>
      </c>
    </row>
    <row r="6" spans="1:37" ht="19.5">
      <c r="A6" s="16" t="s">
        <v>36</v>
      </c>
      <c r="B6" s="26">
        <v>0</v>
      </c>
      <c r="C6" s="38">
        <v>163530</v>
      </c>
      <c r="D6" s="39">
        <v>163530</v>
      </c>
      <c r="E6" s="26">
        <v>0</v>
      </c>
      <c r="F6" s="29">
        <v>157218</v>
      </c>
      <c r="G6" s="30">
        <v>157218</v>
      </c>
      <c r="H6" s="26">
        <v>0</v>
      </c>
      <c r="I6" s="27">
        <v>334871</v>
      </c>
      <c r="J6" s="28">
        <v>334871</v>
      </c>
      <c r="K6" s="43">
        <v>0</v>
      </c>
      <c r="L6" s="27">
        <v>772539</v>
      </c>
      <c r="M6" s="28">
        <v>772539</v>
      </c>
      <c r="N6" s="43">
        <v>105485</v>
      </c>
      <c r="O6" s="27">
        <f t="shared" si="0"/>
        <v>1865320</v>
      </c>
      <c r="P6" s="28">
        <v>1970805</v>
      </c>
      <c r="Q6" s="33">
        <v>63297</v>
      </c>
      <c r="R6" s="29">
        <f t="shared" si="3"/>
        <v>1193824</v>
      </c>
      <c r="S6" s="30">
        <v>1257121</v>
      </c>
      <c r="T6" s="43">
        <v>295694</v>
      </c>
      <c r="U6" s="27">
        <v>1917886</v>
      </c>
      <c r="V6" s="28">
        <v>2213580</v>
      </c>
      <c r="W6" s="67">
        <v>203.807</v>
      </c>
      <c r="X6" s="64">
        <f>Y6-W6</f>
        <v>2087.887</v>
      </c>
      <c r="Y6" s="66">
        <v>2291.694</v>
      </c>
      <c r="Z6" s="74">
        <v>234.947</v>
      </c>
      <c r="AA6" s="64">
        <f>AB6-Z6</f>
        <v>2187.897</v>
      </c>
      <c r="AB6" s="66">
        <v>2422.844</v>
      </c>
      <c r="AC6" s="67">
        <v>135.647</v>
      </c>
      <c r="AD6" s="68">
        <f t="shared" si="2"/>
        <v>1286.295</v>
      </c>
      <c r="AE6" s="69">
        <v>1421.942</v>
      </c>
      <c r="AF6" s="67">
        <v>0</v>
      </c>
      <c r="AG6" s="68">
        <v>0</v>
      </c>
      <c r="AH6" s="69">
        <v>0</v>
      </c>
      <c r="AI6" s="74">
        <v>145</v>
      </c>
      <c r="AJ6" s="78">
        <f>AK6-AI6</f>
        <v>333.5</v>
      </c>
      <c r="AK6" s="77">
        <v>478.5</v>
      </c>
    </row>
    <row r="7" spans="1:37" ht="19.5">
      <c r="A7" s="16" t="s">
        <v>37</v>
      </c>
      <c r="B7" s="26">
        <v>5000</v>
      </c>
      <c r="C7" s="38">
        <v>71400</v>
      </c>
      <c r="D7" s="39">
        <v>76400</v>
      </c>
      <c r="E7" s="26">
        <v>0</v>
      </c>
      <c r="F7" s="27">
        <v>253195</v>
      </c>
      <c r="G7" s="28">
        <v>253195</v>
      </c>
      <c r="H7" s="26">
        <v>0</v>
      </c>
      <c r="I7" s="27">
        <v>491792</v>
      </c>
      <c r="J7" s="28">
        <v>491792</v>
      </c>
      <c r="K7" s="43">
        <v>0</v>
      </c>
      <c r="L7" s="29">
        <v>314974</v>
      </c>
      <c r="M7" s="30">
        <v>314974</v>
      </c>
      <c r="N7" s="43">
        <v>17048</v>
      </c>
      <c r="O7" s="27">
        <f t="shared" si="0"/>
        <v>1882172</v>
      </c>
      <c r="P7" s="28">
        <v>1899220</v>
      </c>
      <c r="Q7" s="43">
        <v>51397</v>
      </c>
      <c r="R7" s="27">
        <f t="shared" si="3"/>
        <v>1937243</v>
      </c>
      <c r="S7" s="28">
        <v>1988640</v>
      </c>
      <c r="T7" s="43">
        <v>651796</v>
      </c>
      <c r="U7" s="27">
        <v>3180310</v>
      </c>
      <c r="V7" s="28">
        <f>T7+U7</f>
        <v>3832106</v>
      </c>
      <c r="W7" s="67">
        <v>379.45</v>
      </c>
      <c r="X7" s="68">
        <f>Y7-W7</f>
        <v>2875.8100000000004</v>
      </c>
      <c r="Y7" s="69">
        <v>3255.26</v>
      </c>
      <c r="Z7" s="67">
        <v>246.28</v>
      </c>
      <c r="AA7" s="68">
        <f t="shared" si="1"/>
        <v>2393.247</v>
      </c>
      <c r="AB7" s="69">
        <v>2639.527</v>
      </c>
      <c r="AC7" s="74">
        <v>255.5</v>
      </c>
      <c r="AD7" s="78">
        <f t="shared" si="2"/>
        <v>2669.568</v>
      </c>
      <c r="AE7" s="77">
        <v>2925.068</v>
      </c>
      <c r="AF7" s="67">
        <v>0</v>
      </c>
      <c r="AG7" s="68">
        <v>0</v>
      </c>
      <c r="AH7" s="69">
        <v>0</v>
      </c>
      <c r="AI7" s="74">
        <v>17</v>
      </c>
      <c r="AJ7" s="78">
        <f>AK7-AI7</f>
        <v>360.8</v>
      </c>
      <c r="AK7" s="77">
        <v>377.8</v>
      </c>
    </row>
    <row r="8" spans="1:37" ht="19.5">
      <c r="A8" s="16" t="s">
        <v>38</v>
      </c>
      <c r="B8" s="26">
        <v>20000</v>
      </c>
      <c r="C8" s="38">
        <v>200913</v>
      </c>
      <c r="D8" s="39">
        <v>220913</v>
      </c>
      <c r="E8" s="31">
        <v>4600</v>
      </c>
      <c r="F8" s="29">
        <v>186466</v>
      </c>
      <c r="G8" s="30">
        <v>191066</v>
      </c>
      <c r="H8" s="26">
        <v>0</v>
      </c>
      <c r="I8" s="29">
        <v>68659</v>
      </c>
      <c r="J8" s="30">
        <v>68659</v>
      </c>
      <c r="K8" s="32">
        <v>20000</v>
      </c>
      <c r="L8" s="27">
        <v>381548</v>
      </c>
      <c r="M8" s="28">
        <v>401548</v>
      </c>
      <c r="N8" s="43">
        <v>65000</v>
      </c>
      <c r="O8" s="27">
        <f t="shared" si="0"/>
        <v>817523</v>
      </c>
      <c r="P8" s="28">
        <v>882523</v>
      </c>
      <c r="Q8" s="43">
        <v>133250</v>
      </c>
      <c r="R8" s="27">
        <f t="shared" si="3"/>
        <v>913597</v>
      </c>
      <c r="S8" s="28">
        <v>1046847</v>
      </c>
      <c r="T8" s="43">
        <v>183250</v>
      </c>
      <c r="U8" s="27">
        <v>1258800</v>
      </c>
      <c r="V8" s="28">
        <f>T8+U8</f>
        <v>1442050</v>
      </c>
      <c r="W8" s="65">
        <v>268.25</v>
      </c>
      <c r="X8" s="64">
        <f>Y8-W8</f>
        <v>1318.594</v>
      </c>
      <c r="Y8" s="66">
        <v>1586.844</v>
      </c>
      <c r="Z8" s="65">
        <v>461.7</v>
      </c>
      <c r="AA8" s="64">
        <f t="shared" si="1"/>
        <v>1783.8999999999999</v>
      </c>
      <c r="AB8" s="66">
        <v>2245.6</v>
      </c>
      <c r="AC8" s="67">
        <v>307.8</v>
      </c>
      <c r="AD8" s="68">
        <f t="shared" si="2"/>
        <v>1482.036</v>
      </c>
      <c r="AE8" s="69">
        <v>1789.836</v>
      </c>
      <c r="AF8" s="67">
        <v>0</v>
      </c>
      <c r="AG8" s="68">
        <v>0</v>
      </c>
      <c r="AH8" s="69">
        <v>0</v>
      </c>
      <c r="AI8" s="74">
        <v>84.388</v>
      </c>
      <c r="AJ8" s="78">
        <f>AK8-AI8</f>
        <v>631.0369999999999</v>
      </c>
      <c r="AK8" s="77">
        <v>715.425</v>
      </c>
    </row>
    <row r="9" spans="1:37" ht="19.5">
      <c r="A9" s="16" t="s">
        <v>39</v>
      </c>
      <c r="B9" s="26">
        <v>0</v>
      </c>
      <c r="C9" s="38">
        <v>68900</v>
      </c>
      <c r="D9" s="39">
        <v>68900</v>
      </c>
      <c r="E9" s="26">
        <v>0</v>
      </c>
      <c r="F9" s="29">
        <v>28000</v>
      </c>
      <c r="G9" s="30">
        <v>28000</v>
      </c>
      <c r="H9" s="26">
        <v>0</v>
      </c>
      <c r="I9" s="29">
        <v>4000</v>
      </c>
      <c r="J9" s="30">
        <v>4000</v>
      </c>
      <c r="K9" s="26">
        <v>0</v>
      </c>
      <c r="L9" s="46">
        <v>58000</v>
      </c>
      <c r="M9" s="44">
        <v>58000</v>
      </c>
      <c r="N9" s="26">
        <v>0</v>
      </c>
      <c r="O9" s="27">
        <v>105200</v>
      </c>
      <c r="P9" s="28">
        <v>105200</v>
      </c>
      <c r="Q9" s="43">
        <v>20000</v>
      </c>
      <c r="R9" s="27">
        <f t="shared" si="3"/>
        <v>688350</v>
      </c>
      <c r="S9" s="28">
        <v>708350</v>
      </c>
      <c r="T9" s="26">
        <v>0</v>
      </c>
      <c r="U9" s="29">
        <v>560400</v>
      </c>
      <c r="V9" s="30">
        <f>U9+T9</f>
        <v>560400</v>
      </c>
      <c r="W9" s="65">
        <v>26</v>
      </c>
      <c r="X9" s="64">
        <v>711.695</v>
      </c>
      <c r="Y9" s="66">
        <f>X9+W9</f>
        <v>737.695</v>
      </c>
      <c r="Z9" s="67">
        <v>15</v>
      </c>
      <c r="AA9" s="68">
        <f aca="true" t="shared" si="4" ref="AA9:AA14">AB9-Z9</f>
        <v>434.5</v>
      </c>
      <c r="AB9" s="69">
        <v>449.5</v>
      </c>
      <c r="AC9" s="67">
        <v>13.5</v>
      </c>
      <c r="AD9" s="78">
        <f t="shared" si="2"/>
        <v>469.304</v>
      </c>
      <c r="AE9" s="77">
        <v>482.804</v>
      </c>
      <c r="AF9" s="67">
        <v>0</v>
      </c>
      <c r="AG9" s="68">
        <v>0</v>
      </c>
      <c r="AH9" s="69">
        <v>0</v>
      </c>
      <c r="AI9" s="74">
        <v>17</v>
      </c>
      <c r="AJ9" s="78">
        <f>AK9-AI9</f>
        <v>332</v>
      </c>
      <c r="AK9" s="77">
        <v>349</v>
      </c>
    </row>
    <row r="10" spans="1:37" ht="19.5">
      <c r="A10" s="16" t="s">
        <v>40</v>
      </c>
      <c r="B10" s="26">
        <v>0</v>
      </c>
      <c r="C10" s="38">
        <v>106000</v>
      </c>
      <c r="D10" s="39">
        <v>106000</v>
      </c>
      <c r="E10" s="26">
        <v>0</v>
      </c>
      <c r="F10" s="29">
        <v>50000</v>
      </c>
      <c r="G10" s="30">
        <v>50000</v>
      </c>
      <c r="H10" s="26">
        <v>0</v>
      </c>
      <c r="I10" s="27">
        <v>138040</v>
      </c>
      <c r="J10" s="28">
        <v>138040</v>
      </c>
      <c r="K10" s="26">
        <v>0</v>
      </c>
      <c r="L10" s="27">
        <v>469670</v>
      </c>
      <c r="M10" s="28">
        <v>469670</v>
      </c>
      <c r="N10" s="43">
        <v>17370</v>
      </c>
      <c r="O10" s="27">
        <f>P10-N10</f>
        <v>867190</v>
      </c>
      <c r="P10" s="28">
        <v>884560</v>
      </c>
      <c r="Q10" s="43">
        <v>28200</v>
      </c>
      <c r="R10" s="29">
        <f t="shared" si="3"/>
        <v>821539</v>
      </c>
      <c r="S10" s="30">
        <v>849739</v>
      </c>
      <c r="T10" s="43">
        <v>57680</v>
      </c>
      <c r="U10" s="29">
        <v>762174</v>
      </c>
      <c r="V10" s="30">
        <f>U10+T10</f>
        <v>819854</v>
      </c>
      <c r="W10" s="67">
        <v>25.41</v>
      </c>
      <c r="X10" s="68">
        <v>482.09</v>
      </c>
      <c r="Y10" s="69">
        <f>W10+X10</f>
        <v>507.5</v>
      </c>
      <c r="Z10" s="67">
        <v>24</v>
      </c>
      <c r="AA10" s="78">
        <f t="shared" si="4"/>
        <v>593.25</v>
      </c>
      <c r="AB10" s="77">
        <v>617.25</v>
      </c>
      <c r="AC10" s="65">
        <v>66.5</v>
      </c>
      <c r="AD10" s="64">
        <f>AE10-AC10</f>
        <v>909.34</v>
      </c>
      <c r="AE10" s="66">
        <v>975.84</v>
      </c>
      <c r="AF10" s="67">
        <v>0</v>
      </c>
      <c r="AG10" s="68">
        <v>0</v>
      </c>
      <c r="AH10" s="69">
        <v>0</v>
      </c>
      <c r="AI10" s="67">
        <v>0</v>
      </c>
      <c r="AJ10" s="68">
        <v>0</v>
      </c>
      <c r="AK10" s="69">
        <v>0</v>
      </c>
    </row>
    <row r="11" spans="1:37" ht="19.5">
      <c r="A11" s="16" t="s">
        <v>41</v>
      </c>
      <c r="B11" s="26">
        <v>0</v>
      </c>
      <c r="C11" s="38">
        <v>288392</v>
      </c>
      <c r="D11" s="39">
        <v>288392</v>
      </c>
      <c r="E11" s="43">
        <v>24145</v>
      </c>
      <c r="F11" s="27">
        <v>295997</v>
      </c>
      <c r="G11" s="28">
        <v>320142</v>
      </c>
      <c r="H11" s="33">
        <v>11200</v>
      </c>
      <c r="I11" s="27">
        <v>819058</v>
      </c>
      <c r="J11" s="28">
        <v>830258</v>
      </c>
      <c r="K11" s="32">
        <v>21145</v>
      </c>
      <c r="L11" s="29">
        <v>490788</v>
      </c>
      <c r="M11" s="30">
        <v>511933</v>
      </c>
      <c r="N11" s="43">
        <v>155764</v>
      </c>
      <c r="O11" s="27">
        <f>P11-N11</f>
        <v>1334050</v>
      </c>
      <c r="P11" s="28">
        <v>1489814</v>
      </c>
      <c r="Q11" s="43">
        <v>158740</v>
      </c>
      <c r="R11" s="29">
        <f t="shared" si="3"/>
        <v>1139012</v>
      </c>
      <c r="S11" s="30">
        <v>1297752</v>
      </c>
      <c r="T11" s="43">
        <v>210902</v>
      </c>
      <c r="U11" s="27">
        <v>1703453</v>
      </c>
      <c r="V11" s="28">
        <f>U11+T11</f>
        <v>1914355</v>
      </c>
      <c r="W11" s="65">
        <v>239.305</v>
      </c>
      <c r="X11" s="64">
        <f>Y11-W11</f>
        <v>1869.537</v>
      </c>
      <c r="Y11" s="66">
        <v>2108.842</v>
      </c>
      <c r="Z11" s="65">
        <v>443.014</v>
      </c>
      <c r="AA11" s="68">
        <f t="shared" si="4"/>
        <v>1864.598</v>
      </c>
      <c r="AB11" s="66">
        <v>2307.612</v>
      </c>
      <c r="AC11" s="67">
        <v>309.905</v>
      </c>
      <c r="AD11" s="68">
        <f>AE11-AC11</f>
        <v>1648.092</v>
      </c>
      <c r="AE11" s="69">
        <v>1957.997</v>
      </c>
      <c r="AF11" s="67">
        <v>0</v>
      </c>
      <c r="AG11" s="68">
        <v>24</v>
      </c>
      <c r="AH11" s="69">
        <v>24</v>
      </c>
      <c r="AI11" s="74">
        <v>215.427</v>
      </c>
      <c r="AJ11" s="78">
        <f>AK11-AI11</f>
        <v>1112.9450000000002</v>
      </c>
      <c r="AK11" s="77">
        <v>1328.372</v>
      </c>
    </row>
    <row r="12" spans="1:37" ht="19.5">
      <c r="A12" s="16" t="s">
        <v>42</v>
      </c>
      <c r="B12" s="26">
        <v>15572</v>
      </c>
      <c r="C12" s="38">
        <f>D12-B12</f>
        <v>418539</v>
      </c>
      <c r="D12" s="39">
        <v>434111</v>
      </c>
      <c r="E12" s="33">
        <v>5572</v>
      </c>
      <c r="F12" s="27">
        <v>556192</v>
      </c>
      <c r="G12" s="28">
        <v>561764</v>
      </c>
      <c r="H12" s="26">
        <v>0</v>
      </c>
      <c r="I12" s="29">
        <v>357504</v>
      </c>
      <c r="J12" s="30">
        <v>357504</v>
      </c>
      <c r="K12" s="43">
        <v>45272</v>
      </c>
      <c r="L12" s="27">
        <v>753360</v>
      </c>
      <c r="M12" s="28">
        <v>798632</v>
      </c>
      <c r="N12" s="43">
        <v>105097</v>
      </c>
      <c r="O12" s="27">
        <f>P12-N12</f>
        <v>1066881</v>
      </c>
      <c r="P12" s="28">
        <v>1171978</v>
      </c>
      <c r="Q12" s="43">
        <v>268776</v>
      </c>
      <c r="R12" s="27">
        <f t="shared" si="3"/>
        <v>1828315</v>
      </c>
      <c r="S12" s="28">
        <v>2097091</v>
      </c>
      <c r="T12" s="43">
        <v>293251</v>
      </c>
      <c r="U12" s="27">
        <v>2835898</v>
      </c>
      <c r="V12" s="28">
        <f>U12+T12</f>
        <v>3129149</v>
      </c>
      <c r="W12" s="67">
        <v>198.957</v>
      </c>
      <c r="X12" s="68">
        <f>Y12-W12</f>
        <v>1704.7399999999998</v>
      </c>
      <c r="Y12" s="69">
        <v>1903.697</v>
      </c>
      <c r="Z12" s="74">
        <v>289.716</v>
      </c>
      <c r="AA12" s="68">
        <f t="shared" si="4"/>
        <v>1521.138</v>
      </c>
      <c r="AB12" s="69">
        <v>1810.854</v>
      </c>
      <c r="AC12" s="65">
        <v>580.59</v>
      </c>
      <c r="AD12" s="78">
        <f>AE12-AC12</f>
        <v>2151.325</v>
      </c>
      <c r="AE12" s="77">
        <v>2731.915</v>
      </c>
      <c r="AF12" s="67">
        <v>0</v>
      </c>
      <c r="AG12" s="68">
        <v>84</v>
      </c>
      <c r="AH12" s="69">
        <v>84</v>
      </c>
      <c r="AI12" s="65">
        <v>684.329</v>
      </c>
      <c r="AJ12" s="78">
        <f>AK12-AI12</f>
        <v>2461.714</v>
      </c>
      <c r="AK12" s="86">
        <v>3146.043</v>
      </c>
    </row>
    <row r="13" spans="1:37" ht="19.5">
      <c r="A13" s="16" t="s">
        <v>43</v>
      </c>
      <c r="B13" s="26">
        <v>0</v>
      </c>
      <c r="C13" s="38">
        <v>286494</v>
      </c>
      <c r="D13" s="39">
        <v>286494</v>
      </c>
      <c r="E13" s="26">
        <v>0</v>
      </c>
      <c r="F13" s="27">
        <v>704031</v>
      </c>
      <c r="G13" s="28">
        <v>704031</v>
      </c>
      <c r="H13" s="43">
        <v>30397</v>
      </c>
      <c r="I13" s="27">
        <v>855013</v>
      </c>
      <c r="J13" s="28">
        <v>885410</v>
      </c>
      <c r="K13" s="43">
        <v>46897</v>
      </c>
      <c r="L13" s="27">
        <v>1330219</v>
      </c>
      <c r="M13" s="28">
        <v>1377116</v>
      </c>
      <c r="N13" s="43">
        <v>292479</v>
      </c>
      <c r="O13" s="27">
        <f>P13-N13</f>
        <v>2672380</v>
      </c>
      <c r="P13" s="28">
        <v>2964859</v>
      </c>
      <c r="Q13" s="43">
        <v>477158</v>
      </c>
      <c r="R13" s="27">
        <f t="shared" si="3"/>
        <v>3471984</v>
      </c>
      <c r="S13" s="28">
        <v>3949142</v>
      </c>
      <c r="T13" s="43">
        <v>506567</v>
      </c>
      <c r="U13" s="29">
        <v>3305846</v>
      </c>
      <c r="V13" s="30">
        <f>U13+T13</f>
        <v>3812413</v>
      </c>
      <c r="W13" s="65">
        <v>583.761</v>
      </c>
      <c r="X13" s="64">
        <f>Y13-W13</f>
        <v>3662.1479999999997</v>
      </c>
      <c r="Y13" s="66">
        <v>4245.909</v>
      </c>
      <c r="Z13" s="65">
        <v>807.161</v>
      </c>
      <c r="AA13" s="68">
        <f t="shared" si="4"/>
        <v>2845.632</v>
      </c>
      <c r="AB13" s="69">
        <v>3652.793</v>
      </c>
      <c r="AC13" s="67">
        <v>742.999</v>
      </c>
      <c r="AD13" s="62">
        <f>AE13-AC13</f>
        <v>3033.376</v>
      </c>
      <c r="AE13" s="77">
        <v>3776.375</v>
      </c>
      <c r="AF13" s="67">
        <v>0</v>
      </c>
      <c r="AG13" s="68">
        <v>0</v>
      </c>
      <c r="AH13" s="69">
        <v>0</v>
      </c>
      <c r="AI13" s="74">
        <v>316.597</v>
      </c>
      <c r="AJ13" s="78">
        <f>AK13-AI13</f>
        <v>1645.291</v>
      </c>
      <c r="AK13" s="86">
        <v>1961.888</v>
      </c>
    </row>
    <row r="14" spans="1:37" ht="19.5">
      <c r="A14" s="16" t="s">
        <v>44</v>
      </c>
      <c r="B14" s="26">
        <v>0</v>
      </c>
      <c r="C14" s="38">
        <v>302682</v>
      </c>
      <c r="D14" s="39">
        <v>302682</v>
      </c>
      <c r="E14" s="26">
        <v>0</v>
      </c>
      <c r="F14" s="29">
        <v>293138</v>
      </c>
      <c r="G14" s="30">
        <v>293138</v>
      </c>
      <c r="H14" s="26">
        <v>0</v>
      </c>
      <c r="I14" s="27">
        <v>345295</v>
      </c>
      <c r="J14" s="28">
        <v>345295</v>
      </c>
      <c r="K14" s="43">
        <v>39950</v>
      </c>
      <c r="L14" s="27">
        <v>605824</v>
      </c>
      <c r="M14" s="28">
        <v>645774</v>
      </c>
      <c r="N14" s="43">
        <v>115550</v>
      </c>
      <c r="O14" s="27">
        <f>P14-N14</f>
        <v>974965</v>
      </c>
      <c r="P14" s="28">
        <v>1090515</v>
      </c>
      <c r="Q14" s="33">
        <v>64000</v>
      </c>
      <c r="R14" s="29">
        <f t="shared" si="3"/>
        <v>636715</v>
      </c>
      <c r="S14" s="30">
        <v>700715</v>
      </c>
      <c r="T14" s="33">
        <v>45970</v>
      </c>
      <c r="U14" s="27">
        <v>1226530</v>
      </c>
      <c r="V14" s="28">
        <v>1272500</v>
      </c>
      <c r="W14" s="74">
        <v>55.8</v>
      </c>
      <c r="X14" s="68">
        <f>Y14-W14</f>
        <v>965.836</v>
      </c>
      <c r="Y14" s="69">
        <v>1021.636</v>
      </c>
      <c r="Z14" s="65">
        <v>147.6</v>
      </c>
      <c r="AA14" s="64">
        <f t="shared" si="4"/>
        <v>1544.373</v>
      </c>
      <c r="AB14" s="66">
        <v>1691.973</v>
      </c>
      <c r="AC14" s="65">
        <v>322.85</v>
      </c>
      <c r="AD14" s="68">
        <f>AE14-AC14</f>
        <v>1097.2820000000002</v>
      </c>
      <c r="AE14" s="69">
        <v>1420.132</v>
      </c>
      <c r="AF14" s="67">
        <v>58</v>
      </c>
      <c r="AG14" s="68">
        <f>AH14-AF14</f>
        <v>190</v>
      </c>
      <c r="AH14" s="69">
        <v>248</v>
      </c>
      <c r="AI14" s="74">
        <v>101</v>
      </c>
      <c r="AJ14" s="78">
        <f>AK14-AI14</f>
        <v>388.495</v>
      </c>
      <c r="AK14" s="77">
        <v>489.495</v>
      </c>
    </row>
    <row r="15" spans="2:37" ht="15" customHeight="1">
      <c r="B15" s="26"/>
      <c r="C15" s="38"/>
      <c r="D15" s="39"/>
      <c r="E15" s="26"/>
      <c r="F15" s="29"/>
      <c r="G15" s="30"/>
      <c r="H15" s="33"/>
      <c r="I15" s="29"/>
      <c r="J15" s="28"/>
      <c r="K15" s="43"/>
      <c r="L15" s="27"/>
      <c r="M15" s="28"/>
      <c r="N15" s="43"/>
      <c r="O15" s="27"/>
      <c r="P15" s="28"/>
      <c r="Q15" s="43"/>
      <c r="R15" s="27"/>
      <c r="S15" s="30"/>
      <c r="T15" s="26"/>
      <c r="U15" s="38"/>
      <c r="V15" s="28"/>
      <c r="W15" s="61"/>
      <c r="X15" s="62"/>
      <c r="Y15" s="63"/>
      <c r="Z15" s="61"/>
      <c r="AA15" s="62"/>
      <c r="AB15" s="63"/>
      <c r="AC15" s="61"/>
      <c r="AD15" s="62"/>
      <c r="AE15" s="63"/>
      <c r="AF15" s="61"/>
      <c r="AG15" s="62"/>
      <c r="AH15" s="63"/>
      <c r="AI15" s="84"/>
      <c r="AJ15" s="85"/>
      <c r="AK15" s="86"/>
    </row>
    <row r="16" spans="1:37" ht="19.5">
      <c r="A16" s="16" t="s">
        <v>52</v>
      </c>
      <c r="B16" s="26">
        <f>SUM(B3:B14)</f>
        <v>40572</v>
      </c>
      <c r="C16" s="38">
        <f>SUM(C3:C14)</f>
        <v>2274512</v>
      </c>
      <c r="D16" s="39">
        <f>C16+B16</f>
        <v>2315084</v>
      </c>
      <c r="E16" s="33">
        <f>SUM(E3:E14)</f>
        <v>34317</v>
      </c>
      <c r="F16" s="27">
        <f>SUM(F3:F14)</f>
        <v>2969686</v>
      </c>
      <c r="G16" s="28">
        <f>F16+E16</f>
        <v>3004003</v>
      </c>
      <c r="H16" s="43">
        <f aca="true" t="shared" si="5" ref="H16:V16">SUM(H3:H14)</f>
        <v>41597</v>
      </c>
      <c r="I16" s="27">
        <f t="shared" si="5"/>
        <v>5072988</v>
      </c>
      <c r="J16" s="28">
        <f t="shared" si="5"/>
        <v>5114585</v>
      </c>
      <c r="K16" s="43">
        <f t="shared" si="5"/>
        <v>173264</v>
      </c>
      <c r="L16" s="27">
        <f t="shared" si="5"/>
        <v>6410647</v>
      </c>
      <c r="M16" s="28">
        <f t="shared" si="5"/>
        <v>6583911</v>
      </c>
      <c r="N16" s="43">
        <f t="shared" si="5"/>
        <v>994281</v>
      </c>
      <c r="O16" s="27">
        <f t="shared" si="5"/>
        <v>14549502</v>
      </c>
      <c r="P16" s="28">
        <f t="shared" si="5"/>
        <v>15543783</v>
      </c>
      <c r="Q16" s="43">
        <f t="shared" si="5"/>
        <v>1824460</v>
      </c>
      <c r="R16" s="27">
        <f t="shared" si="5"/>
        <v>17281908</v>
      </c>
      <c r="S16" s="28">
        <f t="shared" si="5"/>
        <v>19106368</v>
      </c>
      <c r="T16" s="43">
        <f t="shared" si="5"/>
        <v>2811659</v>
      </c>
      <c r="U16" s="27">
        <f t="shared" si="5"/>
        <v>22567609</v>
      </c>
      <c r="V16" s="28">
        <f t="shared" si="5"/>
        <v>25379268</v>
      </c>
      <c r="W16" s="65">
        <f aca="true" t="shared" si="6" ref="W16:AB16">SUM(W3:W15)</f>
        <v>3120.3050000000003</v>
      </c>
      <c r="X16" s="68">
        <f t="shared" si="6"/>
        <v>22562.159000000003</v>
      </c>
      <c r="Y16" s="66">
        <f t="shared" si="6"/>
        <v>25682.464</v>
      </c>
      <c r="Z16" s="65">
        <f t="shared" si="6"/>
        <v>3671.134</v>
      </c>
      <c r="AA16" s="68">
        <f t="shared" si="6"/>
        <v>22095.488999999998</v>
      </c>
      <c r="AB16" s="66">
        <f t="shared" si="6"/>
        <v>25766.623</v>
      </c>
      <c r="AC16" s="65">
        <f aca="true" t="shared" si="7" ref="AC16:AH16">SUM(AC3:AC15)</f>
        <v>4167.084000000001</v>
      </c>
      <c r="AD16" s="68">
        <f t="shared" si="7"/>
        <v>20805.010000000002</v>
      </c>
      <c r="AE16" s="69">
        <f t="shared" si="7"/>
        <v>24972.094</v>
      </c>
      <c r="AF16" s="67">
        <f t="shared" si="7"/>
        <v>1249.586</v>
      </c>
      <c r="AG16" s="68">
        <f t="shared" si="7"/>
        <v>5438.218000000001</v>
      </c>
      <c r="AH16" s="69">
        <f t="shared" si="7"/>
        <v>6687.804</v>
      </c>
      <c r="AI16" s="74">
        <f>SUM(AI3:AI15)</f>
        <v>1729.541</v>
      </c>
      <c r="AJ16" s="78">
        <f>SUM(AJ3:AJ15)</f>
        <v>7565.382</v>
      </c>
      <c r="AK16" s="77">
        <f>SUM(AK3:AK15)</f>
        <v>9294.923</v>
      </c>
    </row>
    <row r="17" spans="1:37" ht="19.5">
      <c r="A17" s="75" t="s">
        <v>27</v>
      </c>
      <c r="B17" s="34">
        <v>5</v>
      </c>
      <c r="C17" s="16">
        <v>44</v>
      </c>
      <c r="D17" s="39">
        <v>45</v>
      </c>
      <c r="E17" s="26">
        <v>5</v>
      </c>
      <c r="F17" s="27">
        <v>53</v>
      </c>
      <c r="G17" s="28">
        <v>53</v>
      </c>
      <c r="H17" s="33">
        <v>3</v>
      </c>
      <c r="I17" s="27">
        <v>69</v>
      </c>
      <c r="J17" s="28">
        <v>69</v>
      </c>
      <c r="K17" s="43">
        <v>10</v>
      </c>
      <c r="L17" s="27">
        <v>95</v>
      </c>
      <c r="M17" s="28">
        <v>95</v>
      </c>
      <c r="N17" s="43">
        <v>27</v>
      </c>
      <c r="O17" s="27">
        <v>149</v>
      </c>
      <c r="P17" s="47">
        <v>150</v>
      </c>
      <c r="Q17" s="50">
        <v>40</v>
      </c>
      <c r="R17" s="49">
        <v>185</v>
      </c>
      <c r="S17" s="47">
        <v>187</v>
      </c>
      <c r="T17" s="50">
        <v>51</v>
      </c>
      <c r="U17" s="53">
        <v>183</v>
      </c>
      <c r="V17" s="30">
        <v>185</v>
      </c>
      <c r="W17" s="34"/>
      <c r="Y17" s="47">
        <v>209</v>
      </c>
      <c r="Z17" s="34"/>
      <c r="AB17" s="47">
        <v>211</v>
      </c>
      <c r="AC17" s="80"/>
      <c r="AE17" s="82">
        <v>210</v>
      </c>
      <c r="AF17" s="34"/>
      <c r="AH17" s="82">
        <v>40</v>
      </c>
      <c r="AI17" s="103">
        <v>75</v>
      </c>
      <c r="AK17" s="82"/>
    </row>
    <row r="18" spans="1:37" ht="20.25" thickBot="1">
      <c r="A18" s="75" t="s">
        <v>53</v>
      </c>
      <c r="B18" s="40">
        <v>1</v>
      </c>
      <c r="C18" s="41">
        <v>17</v>
      </c>
      <c r="D18" s="42">
        <v>18</v>
      </c>
      <c r="E18" s="35">
        <v>1</v>
      </c>
      <c r="F18" s="36">
        <v>31</v>
      </c>
      <c r="G18" s="37">
        <v>32</v>
      </c>
      <c r="H18" s="35">
        <v>1</v>
      </c>
      <c r="I18" s="36">
        <v>35</v>
      </c>
      <c r="J18" s="37">
        <v>36</v>
      </c>
      <c r="K18" s="45">
        <v>3</v>
      </c>
      <c r="L18" s="36">
        <v>48</v>
      </c>
      <c r="M18" s="37">
        <v>51</v>
      </c>
      <c r="N18" s="45">
        <v>15</v>
      </c>
      <c r="O18" s="36">
        <v>92</v>
      </c>
      <c r="P18" s="48">
        <v>107</v>
      </c>
      <c r="Q18" s="51">
        <v>25</v>
      </c>
      <c r="R18" s="52">
        <v>132</v>
      </c>
      <c r="S18" s="48">
        <v>157</v>
      </c>
      <c r="T18" s="51">
        <v>32</v>
      </c>
      <c r="U18" s="52">
        <v>158</v>
      </c>
      <c r="V18" s="37">
        <v>190</v>
      </c>
      <c r="W18" s="40"/>
      <c r="X18" s="41"/>
      <c r="Y18" s="48">
        <v>195</v>
      </c>
      <c r="Z18" s="40"/>
      <c r="AA18" s="41"/>
      <c r="AB18" s="48">
        <v>204</v>
      </c>
      <c r="AC18" s="81"/>
      <c r="AD18" s="41"/>
      <c r="AE18" s="83">
        <v>203</v>
      </c>
      <c r="AF18" s="40"/>
      <c r="AG18" s="41"/>
      <c r="AH18" s="83">
        <v>135</v>
      </c>
      <c r="AI18" s="104">
        <v>164</v>
      </c>
      <c r="AJ18" s="41"/>
      <c r="AK18" s="83"/>
    </row>
    <row r="19" spans="1:22" ht="19.5">
      <c r="A19" s="100" t="s">
        <v>49</v>
      </c>
      <c r="B19" s="100"/>
      <c r="C19" s="100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76"/>
      <c r="R19" s="76"/>
      <c r="S19" s="75"/>
      <c r="T19" s="75"/>
      <c r="U19" s="75"/>
      <c r="V19" s="75"/>
    </row>
    <row r="20" spans="1:22" ht="19.5">
      <c r="A20" s="101" t="s">
        <v>50</v>
      </c>
      <c r="B20" s="101"/>
      <c r="C20" s="101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102"/>
      <c r="T20" s="102"/>
      <c r="U20" s="102"/>
      <c r="V20" s="102"/>
    </row>
    <row r="21" spans="1:22" ht="19.5">
      <c r="A21" s="93" t="s">
        <v>51</v>
      </c>
      <c r="B21" s="93"/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76"/>
      <c r="R21" s="76"/>
      <c r="S21" s="75"/>
      <c r="T21" s="75"/>
      <c r="U21" s="75"/>
      <c r="V21" s="75"/>
    </row>
  </sheetData>
  <sheetProtection/>
  <mergeCells count="15">
    <mergeCell ref="AF1:AH1"/>
    <mergeCell ref="AC1:AE1"/>
    <mergeCell ref="Z1:AB1"/>
    <mergeCell ref="Q1:S1"/>
    <mergeCell ref="AI1:AK1"/>
    <mergeCell ref="W1:Y1"/>
    <mergeCell ref="T1:V1"/>
    <mergeCell ref="A21:P21"/>
    <mergeCell ref="B1:D1"/>
    <mergeCell ref="E1:G1"/>
    <mergeCell ref="H1:J1"/>
    <mergeCell ref="K1:M1"/>
    <mergeCell ref="N1:P1"/>
    <mergeCell ref="A19:P19"/>
    <mergeCell ref="A20:V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KIKI</cp:lastModifiedBy>
  <cp:lastPrinted>2017-06-01T14:02:29Z</cp:lastPrinted>
  <dcterms:created xsi:type="dcterms:W3CDTF">2011-05-28T09:21:45Z</dcterms:created>
  <dcterms:modified xsi:type="dcterms:W3CDTF">2022-01-05T13:03:36Z</dcterms:modified>
  <cp:category/>
  <cp:version/>
  <cp:contentType/>
  <cp:contentStatus/>
</cp:coreProperties>
</file>